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84" yWindow="48" windowWidth="19440" windowHeight="9780"/>
  </bookViews>
  <sheets>
    <sheet name="cancellation" sheetId="4" r:id="rId1"/>
    <sheet name="Tabelle1" sheetId="1" r:id="rId2"/>
    <sheet name="Tabelle2" sheetId="2" r:id="rId3"/>
    <sheet name="Tabelle3" sheetId="3" r:id="rId4"/>
  </sheets>
  <calcPr calcId="145621"/>
</workbook>
</file>

<file path=xl/calcChain.xml><?xml version="1.0" encoding="utf-8"?>
<calcChain xmlns="http://schemas.openxmlformats.org/spreadsheetml/2006/main">
  <c r="F1" i="4" l="1"/>
  <c r="E1" i="4"/>
  <c r="D1" i="4"/>
  <c r="G3" i="4"/>
  <c r="F123" i="4"/>
  <c r="F122" i="4"/>
  <c r="F121" i="4"/>
  <c r="F120" i="4"/>
  <c r="F119" i="4"/>
  <c r="F118" i="4"/>
  <c r="F117" i="4"/>
  <c r="F116" i="4"/>
  <c r="F115" i="4"/>
  <c r="F114" i="4"/>
  <c r="F113" i="4"/>
  <c r="F112" i="4"/>
  <c r="F111" i="4"/>
  <c r="F110" i="4"/>
  <c r="F109" i="4"/>
  <c r="F108" i="4"/>
  <c r="F107" i="4"/>
  <c r="F106" i="4"/>
  <c r="F105" i="4"/>
  <c r="F104" i="4"/>
  <c r="F103" i="4"/>
  <c r="F102" i="4"/>
  <c r="F101" i="4"/>
  <c r="F100" i="4"/>
  <c r="F99" i="4"/>
  <c r="F98" i="4"/>
  <c r="F97" i="4"/>
  <c r="F96" i="4"/>
  <c r="F95" i="4"/>
  <c r="F94" i="4"/>
  <c r="F93" i="4"/>
  <c r="F92" i="4"/>
  <c r="F91" i="4"/>
  <c r="F90" i="4"/>
  <c r="F89" i="4"/>
  <c r="F88" i="4"/>
  <c r="F87" i="4"/>
  <c r="F86" i="4"/>
  <c r="F85" i="4"/>
  <c r="F84" i="4"/>
  <c r="F83" i="4"/>
  <c r="F82" i="4"/>
  <c r="F81" i="4"/>
  <c r="F80" i="4"/>
  <c r="F79" i="4"/>
  <c r="F78" i="4"/>
  <c r="F77" i="4"/>
  <c r="F76" i="4"/>
  <c r="F75" i="4"/>
  <c r="F74" i="4"/>
  <c r="F73" i="4"/>
  <c r="F72" i="4"/>
  <c r="F71" i="4"/>
  <c r="F70" i="4"/>
  <c r="F69" i="4"/>
  <c r="F68" i="4"/>
  <c r="F67" i="4"/>
  <c r="F66" i="4"/>
  <c r="F65" i="4"/>
  <c r="F64" i="4"/>
  <c r="F63" i="4"/>
  <c r="F62" i="4"/>
  <c r="F61" i="4"/>
  <c r="F60" i="4"/>
  <c r="F59" i="4"/>
  <c r="F58" i="4"/>
  <c r="F57" i="4"/>
  <c r="F56" i="4"/>
  <c r="F55" i="4"/>
  <c r="F54" i="4"/>
  <c r="F53" i="4"/>
  <c r="F52" i="4"/>
  <c r="F51" i="4"/>
  <c r="F50" i="4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F6" i="4"/>
  <c r="F5" i="4"/>
  <c r="F4" i="4"/>
  <c r="F3" i="4"/>
  <c r="D123" i="4" l="1"/>
  <c r="G123" i="4" s="1"/>
  <c r="E123" i="4"/>
  <c r="C123" i="4"/>
  <c r="D122" i="4"/>
  <c r="E122" i="4"/>
  <c r="C122" i="4"/>
  <c r="D121" i="4"/>
  <c r="G121" i="4" s="1"/>
  <c r="E121" i="4"/>
  <c r="C121" i="4"/>
  <c r="D120" i="4"/>
  <c r="E120" i="4"/>
  <c r="C120" i="4"/>
  <c r="D119" i="4"/>
  <c r="G119" i="4" s="1"/>
  <c r="E119" i="4"/>
  <c r="C119" i="4"/>
  <c r="D118" i="4"/>
  <c r="E118" i="4"/>
  <c r="C118" i="4"/>
  <c r="D117" i="4"/>
  <c r="G117" i="4" s="1"/>
  <c r="E117" i="4"/>
  <c r="C117" i="4"/>
  <c r="D116" i="4"/>
  <c r="E116" i="4"/>
  <c r="C116" i="4"/>
  <c r="D115" i="4"/>
  <c r="G115" i="4" s="1"/>
  <c r="E115" i="4"/>
  <c r="C115" i="4"/>
  <c r="D114" i="4"/>
  <c r="E114" i="4"/>
  <c r="C114" i="4"/>
  <c r="D113" i="4"/>
  <c r="G113" i="4" s="1"/>
  <c r="E113" i="4"/>
  <c r="C113" i="4"/>
  <c r="D112" i="4"/>
  <c r="E112" i="4"/>
  <c r="C112" i="4"/>
  <c r="D111" i="4"/>
  <c r="G111" i="4" s="1"/>
  <c r="E111" i="4"/>
  <c r="C111" i="4"/>
  <c r="D110" i="4"/>
  <c r="E110" i="4"/>
  <c r="C110" i="4"/>
  <c r="D109" i="4"/>
  <c r="G109" i="4" s="1"/>
  <c r="E109" i="4"/>
  <c r="C109" i="4"/>
  <c r="D108" i="4"/>
  <c r="E108" i="4"/>
  <c r="C108" i="4"/>
  <c r="D107" i="4"/>
  <c r="G107" i="4" s="1"/>
  <c r="E107" i="4"/>
  <c r="C107" i="4"/>
  <c r="D106" i="4"/>
  <c r="E106" i="4"/>
  <c r="C106" i="4"/>
  <c r="D105" i="4"/>
  <c r="G105" i="4" s="1"/>
  <c r="E105" i="4"/>
  <c r="C105" i="4"/>
  <c r="D104" i="4"/>
  <c r="E104" i="4"/>
  <c r="C104" i="4"/>
  <c r="D103" i="4"/>
  <c r="G103" i="4" s="1"/>
  <c r="E103" i="4"/>
  <c r="C103" i="4"/>
  <c r="D102" i="4"/>
  <c r="E102" i="4"/>
  <c r="C102" i="4"/>
  <c r="D101" i="4"/>
  <c r="G101" i="4" s="1"/>
  <c r="E101" i="4"/>
  <c r="C101" i="4"/>
  <c r="D100" i="4"/>
  <c r="E100" i="4"/>
  <c r="C100" i="4"/>
  <c r="D99" i="4"/>
  <c r="G99" i="4" s="1"/>
  <c r="E99" i="4"/>
  <c r="C99" i="4"/>
  <c r="D98" i="4"/>
  <c r="E98" i="4"/>
  <c r="C98" i="4"/>
  <c r="D97" i="4"/>
  <c r="G97" i="4" s="1"/>
  <c r="E97" i="4"/>
  <c r="C97" i="4"/>
  <c r="D96" i="4"/>
  <c r="E96" i="4"/>
  <c r="C96" i="4"/>
  <c r="D95" i="4"/>
  <c r="G95" i="4" s="1"/>
  <c r="E95" i="4"/>
  <c r="C95" i="4"/>
  <c r="D94" i="4"/>
  <c r="E94" i="4"/>
  <c r="C94" i="4"/>
  <c r="D93" i="4"/>
  <c r="G93" i="4" s="1"/>
  <c r="E93" i="4"/>
  <c r="C93" i="4"/>
  <c r="D92" i="4"/>
  <c r="E92" i="4"/>
  <c r="C92" i="4"/>
  <c r="D91" i="4"/>
  <c r="G91" i="4" s="1"/>
  <c r="E91" i="4"/>
  <c r="C91" i="4"/>
  <c r="D90" i="4"/>
  <c r="E90" i="4"/>
  <c r="C90" i="4"/>
  <c r="D89" i="4"/>
  <c r="G89" i="4" s="1"/>
  <c r="E89" i="4"/>
  <c r="C89" i="4"/>
  <c r="D88" i="4"/>
  <c r="E88" i="4"/>
  <c r="C88" i="4"/>
  <c r="D87" i="4"/>
  <c r="G87" i="4" s="1"/>
  <c r="E87" i="4"/>
  <c r="C87" i="4"/>
  <c r="D86" i="4"/>
  <c r="E86" i="4"/>
  <c r="C86" i="4"/>
  <c r="D85" i="4"/>
  <c r="G85" i="4" s="1"/>
  <c r="E85" i="4"/>
  <c r="C85" i="4"/>
  <c r="D84" i="4"/>
  <c r="E84" i="4"/>
  <c r="C84" i="4"/>
  <c r="D83" i="4"/>
  <c r="G83" i="4" s="1"/>
  <c r="E83" i="4"/>
  <c r="C83" i="4"/>
  <c r="D82" i="4"/>
  <c r="E82" i="4"/>
  <c r="C82" i="4"/>
  <c r="D81" i="4"/>
  <c r="G81" i="4" s="1"/>
  <c r="E81" i="4"/>
  <c r="C81" i="4"/>
  <c r="D80" i="4"/>
  <c r="E80" i="4"/>
  <c r="C80" i="4"/>
  <c r="D79" i="4"/>
  <c r="G79" i="4" s="1"/>
  <c r="E79" i="4"/>
  <c r="C79" i="4"/>
  <c r="D78" i="4"/>
  <c r="E78" i="4"/>
  <c r="C78" i="4"/>
  <c r="D77" i="4"/>
  <c r="G77" i="4" s="1"/>
  <c r="E77" i="4"/>
  <c r="C77" i="4"/>
  <c r="D76" i="4"/>
  <c r="E76" i="4"/>
  <c r="C76" i="4"/>
  <c r="D75" i="4"/>
  <c r="G75" i="4" s="1"/>
  <c r="E75" i="4"/>
  <c r="C75" i="4"/>
  <c r="D74" i="4"/>
  <c r="E74" i="4"/>
  <c r="C74" i="4"/>
  <c r="D73" i="4"/>
  <c r="G73" i="4" s="1"/>
  <c r="E73" i="4"/>
  <c r="C73" i="4"/>
  <c r="D72" i="4"/>
  <c r="E72" i="4"/>
  <c r="C72" i="4"/>
  <c r="D71" i="4"/>
  <c r="G71" i="4" s="1"/>
  <c r="E71" i="4"/>
  <c r="C71" i="4"/>
  <c r="D70" i="4"/>
  <c r="E70" i="4"/>
  <c r="C70" i="4"/>
  <c r="D69" i="4"/>
  <c r="G69" i="4" s="1"/>
  <c r="E69" i="4"/>
  <c r="C69" i="4"/>
  <c r="D68" i="4"/>
  <c r="E68" i="4"/>
  <c r="C68" i="4"/>
  <c r="D67" i="4"/>
  <c r="G67" i="4" s="1"/>
  <c r="E67" i="4"/>
  <c r="C67" i="4"/>
  <c r="D66" i="4"/>
  <c r="E66" i="4"/>
  <c r="C66" i="4"/>
  <c r="D65" i="4"/>
  <c r="G65" i="4" s="1"/>
  <c r="E65" i="4"/>
  <c r="C65" i="4"/>
  <c r="D64" i="4"/>
  <c r="E64" i="4"/>
  <c r="C64" i="4"/>
  <c r="D63" i="4"/>
  <c r="G63" i="4" s="1"/>
  <c r="E63" i="4"/>
  <c r="C63" i="4"/>
  <c r="D62" i="4"/>
  <c r="E62" i="4"/>
  <c r="C62" i="4"/>
  <c r="D61" i="4"/>
  <c r="G61" i="4" s="1"/>
  <c r="E61" i="4"/>
  <c r="C61" i="4"/>
  <c r="D60" i="4"/>
  <c r="E60" i="4"/>
  <c r="C60" i="4"/>
  <c r="D59" i="4"/>
  <c r="G59" i="4" s="1"/>
  <c r="E59" i="4"/>
  <c r="C59" i="4"/>
  <c r="D58" i="4"/>
  <c r="E58" i="4"/>
  <c r="C58" i="4"/>
  <c r="D57" i="4"/>
  <c r="G57" i="4" s="1"/>
  <c r="E57" i="4"/>
  <c r="C57" i="4"/>
  <c r="D56" i="4"/>
  <c r="E56" i="4"/>
  <c r="C56" i="4"/>
  <c r="D55" i="4"/>
  <c r="G55" i="4" s="1"/>
  <c r="E55" i="4"/>
  <c r="C55" i="4"/>
  <c r="D54" i="4"/>
  <c r="E54" i="4"/>
  <c r="C54" i="4"/>
  <c r="D53" i="4"/>
  <c r="G53" i="4" s="1"/>
  <c r="E53" i="4"/>
  <c r="C53" i="4"/>
  <c r="D52" i="4"/>
  <c r="E52" i="4"/>
  <c r="C52" i="4"/>
  <c r="D51" i="4"/>
  <c r="G51" i="4" s="1"/>
  <c r="E51" i="4"/>
  <c r="C51" i="4"/>
  <c r="D50" i="4"/>
  <c r="E50" i="4"/>
  <c r="C50" i="4"/>
  <c r="D49" i="4"/>
  <c r="G49" i="4" s="1"/>
  <c r="E49" i="4"/>
  <c r="C49" i="4"/>
  <c r="D48" i="4"/>
  <c r="E48" i="4"/>
  <c r="C48" i="4"/>
  <c r="D47" i="4"/>
  <c r="G47" i="4" s="1"/>
  <c r="E47" i="4"/>
  <c r="C47" i="4"/>
  <c r="D46" i="4"/>
  <c r="E46" i="4"/>
  <c r="C46" i="4"/>
  <c r="D45" i="4"/>
  <c r="G45" i="4" s="1"/>
  <c r="E45" i="4"/>
  <c r="C45" i="4"/>
  <c r="D44" i="4"/>
  <c r="E44" i="4"/>
  <c r="C44" i="4"/>
  <c r="D43" i="4"/>
  <c r="G43" i="4" s="1"/>
  <c r="E43" i="4"/>
  <c r="C43" i="4"/>
  <c r="D42" i="4"/>
  <c r="E42" i="4"/>
  <c r="C42" i="4"/>
  <c r="D41" i="4"/>
  <c r="G41" i="4" s="1"/>
  <c r="E41" i="4"/>
  <c r="C41" i="4"/>
  <c r="D40" i="4"/>
  <c r="E40" i="4"/>
  <c r="C40" i="4"/>
  <c r="D39" i="4"/>
  <c r="G39" i="4" s="1"/>
  <c r="E39" i="4"/>
  <c r="C39" i="4"/>
  <c r="D38" i="4"/>
  <c r="E38" i="4"/>
  <c r="C38" i="4"/>
  <c r="D37" i="4"/>
  <c r="G37" i="4" s="1"/>
  <c r="E37" i="4"/>
  <c r="C37" i="4"/>
  <c r="D36" i="4"/>
  <c r="E36" i="4"/>
  <c r="C36" i="4"/>
  <c r="D35" i="4"/>
  <c r="G35" i="4" s="1"/>
  <c r="E35" i="4"/>
  <c r="C35" i="4"/>
  <c r="D34" i="4"/>
  <c r="E34" i="4"/>
  <c r="C34" i="4"/>
  <c r="D33" i="4"/>
  <c r="G33" i="4" s="1"/>
  <c r="E33" i="4"/>
  <c r="C33" i="4"/>
  <c r="D32" i="4"/>
  <c r="E32" i="4"/>
  <c r="C32" i="4"/>
  <c r="D31" i="4"/>
  <c r="G31" i="4" s="1"/>
  <c r="E31" i="4"/>
  <c r="C31" i="4"/>
  <c r="D30" i="4"/>
  <c r="E30" i="4"/>
  <c r="C30" i="4"/>
  <c r="D29" i="4"/>
  <c r="G29" i="4" s="1"/>
  <c r="E29" i="4"/>
  <c r="C29" i="4"/>
  <c r="D28" i="4"/>
  <c r="E28" i="4"/>
  <c r="C28" i="4"/>
  <c r="D27" i="4"/>
  <c r="G27" i="4" s="1"/>
  <c r="E27" i="4"/>
  <c r="C27" i="4"/>
  <c r="D26" i="4"/>
  <c r="E26" i="4"/>
  <c r="C26" i="4"/>
  <c r="D25" i="4"/>
  <c r="G25" i="4" s="1"/>
  <c r="E25" i="4"/>
  <c r="C25" i="4"/>
  <c r="D24" i="4"/>
  <c r="E24" i="4"/>
  <c r="C24" i="4"/>
  <c r="D23" i="4"/>
  <c r="G23" i="4" s="1"/>
  <c r="E23" i="4"/>
  <c r="C23" i="4"/>
  <c r="D22" i="4"/>
  <c r="E22" i="4"/>
  <c r="C22" i="4"/>
  <c r="D21" i="4"/>
  <c r="G21" i="4" s="1"/>
  <c r="E21" i="4"/>
  <c r="C21" i="4"/>
  <c r="D20" i="4"/>
  <c r="E20" i="4"/>
  <c r="C20" i="4"/>
  <c r="D19" i="4"/>
  <c r="G19" i="4" s="1"/>
  <c r="E19" i="4"/>
  <c r="C19" i="4"/>
  <c r="D18" i="4"/>
  <c r="E18" i="4"/>
  <c r="C18" i="4"/>
  <c r="D17" i="4"/>
  <c r="G17" i="4" s="1"/>
  <c r="E17" i="4"/>
  <c r="C17" i="4"/>
  <c r="D16" i="4"/>
  <c r="E16" i="4"/>
  <c r="C16" i="4"/>
  <c r="D15" i="4"/>
  <c r="G15" i="4" s="1"/>
  <c r="E15" i="4"/>
  <c r="C15" i="4"/>
  <c r="D14" i="4"/>
  <c r="E14" i="4"/>
  <c r="C14" i="4"/>
  <c r="D13" i="4"/>
  <c r="G13" i="4" s="1"/>
  <c r="E13" i="4"/>
  <c r="C13" i="4"/>
  <c r="D12" i="4"/>
  <c r="E12" i="4"/>
  <c r="C12" i="4"/>
  <c r="D11" i="4"/>
  <c r="G11" i="4" s="1"/>
  <c r="E11" i="4"/>
  <c r="C11" i="4"/>
  <c r="D10" i="4"/>
  <c r="E10" i="4"/>
  <c r="C10" i="4"/>
  <c r="D9" i="4"/>
  <c r="G9" i="4" s="1"/>
  <c r="E9" i="4"/>
  <c r="C9" i="4"/>
  <c r="D8" i="4"/>
  <c r="E8" i="4"/>
  <c r="C8" i="4"/>
  <c r="D7" i="4"/>
  <c r="G7" i="4" s="1"/>
  <c r="E7" i="4"/>
  <c r="C7" i="4"/>
  <c r="D6" i="4"/>
  <c r="E6" i="4"/>
  <c r="C6" i="4"/>
  <c r="D5" i="4"/>
  <c r="G5" i="4" s="1"/>
  <c r="E5" i="4"/>
  <c r="C5" i="4"/>
  <c r="D4" i="4"/>
  <c r="E4" i="4"/>
  <c r="C4" i="4"/>
  <c r="D3" i="4"/>
  <c r="E3" i="4"/>
  <c r="C3" i="4"/>
  <c r="C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32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2" i="1"/>
  <c r="D2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3" i="1"/>
  <c r="D4" i="1"/>
  <c r="G4" i="4" l="1"/>
  <c r="G6" i="4"/>
  <c r="G8" i="4"/>
  <c r="G10" i="4"/>
  <c r="G12" i="4"/>
  <c r="G14" i="4"/>
  <c r="G16" i="4"/>
  <c r="G18" i="4"/>
  <c r="G20" i="4"/>
  <c r="G22" i="4"/>
  <c r="G24" i="4"/>
  <c r="G26" i="4"/>
  <c r="G28" i="4"/>
  <c r="G30" i="4"/>
  <c r="G32" i="4"/>
  <c r="G34" i="4"/>
  <c r="G36" i="4"/>
  <c r="G38" i="4"/>
  <c r="G40" i="4"/>
  <c r="G42" i="4"/>
  <c r="G44" i="4"/>
  <c r="G46" i="4"/>
  <c r="G48" i="4"/>
  <c r="G50" i="4"/>
  <c r="G52" i="4"/>
  <c r="G54" i="4"/>
  <c r="G56" i="4"/>
  <c r="G58" i="4"/>
  <c r="G60" i="4"/>
  <c r="G62" i="4"/>
  <c r="G64" i="4"/>
  <c r="G66" i="4"/>
  <c r="G68" i="4"/>
  <c r="G70" i="4"/>
  <c r="G72" i="4"/>
  <c r="G74" i="4"/>
  <c r="G76" i="4"/>
  <c r="G78" i="4"/>
  <c r="G80" i="4"/>
  <c r="G82" i="4"/>
  <c r="G84" i="4"/>
  <c r="G86" i="4"/>
  <c r="G88" i="4"/>
  <c r="G90" i="4"/>
  <c r="G92" i="4"/>
  <c r="G94" i="4"/>
  <c r="G96" i="4"/>
  <c r="G98" i="4"/>
  <c r="G100" i="4"/>
  <c r="G102" i="4"/>
  <c r="G104" i="4"/>
  <c r="G106" i="4"/>
  <c r="G108" i="4"/>
  <c r="G110" i="4"/>
  <c r="G112" i="4"/>
  <c r="G114" i="4"/>
  <c r="G116" i="4"/>
  <c r="G118" i="4"/>
  <c r="G120" i="4"/>
  <c r="G122" i="4"/>
</calcChain>
</file>

<file path=xl/sharedStrings.xml><?xml version="1.0" encoding="utf-8"?>
<sst xmlns="http://schemas.openxmlformats.org/spreadsheetml/2006/main" count="7" uniqueCount="5">
  <si>
    <t>linear curve</t>
  </si>
  <si>
    <t>exponentiell</t>
  </si>
  <si>
    <t>Gemmi val</t>
  </si>
  <si>
    <t>day</t>
  </si>
  <si>
    <t>Gemmi steps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</si>
</sst>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0" tint="-4.9989318521683403E-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9" fontId="0" fillId="0" borderId="0" xfId="0" applyNumberFormat="1"/>
    <xf numFmtId="164" fontId="0" fillId="0" borderId="0" xfId="0" applyNumberFormat="1"/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0" borderId="2" xfId="0" applyNumberFormat="1" applyFont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64" fontId="1" fillId="2" borderId="3" xfId="0" applyNumberFormat="1" applyFont="1" applyFill="1" applyBorder="1"/>
    <xf numFmtId="0" fontId="1" fillId="2" borderId="6" xfId="0" applyFont="1" applyFill="1" applyBorder="1" applyAlignment="1">
      <alignment horizontal="center"/>
    </xf>
    <xf numFmtId="9" fontId="1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SwissHike Cancellation Curves</a:t>
            </a:r>
          </a:p>
        </c:rich>
      </c:tx>
      <c:layout>
        <c:manualLayout>
          <c:xMode val="edge"/>
          <c:yMode val="edge"/>
          <c:x val="0.26297258195049455"/>
          <c:y val="2.768204093820014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6501468461223497E-2"/>
          <c:y val="0.12565141767780222"/>
          <c:w val="0.76638919310457276"/>
          <c:h val="0.72751144770388187"/>
        </c:manualLayout>
      </c:layout>
      <c:lineChart>
        <c:grouping val="standard"/>
        <c:varyColors val="0"/>
        <c:ser>
          <c:idx val="2"/>
          <c:order val="0"/>
          <c:tx>
            <c:v>Gemmi linear</c:v>
          </c:tx>
          <c:marker>
            <c:symbol val="none"/>
          </c:marker>
          <c:cat>
            <c:numRef>
              <c:f>cancellation!$A$3:$A$123</c:f>
              <c:numCache>
                <c:formatCode>General</c:formatCode>
                <c:ptCount val="121"/>
                <c:pt idx="0">
                  <c:v>-120</c:v>
                </c:pt>
                <c:pt idx="1">
                  <c:v>-119</c:v>
                </c:pt>
                <c:pt idx="2">
                  <c:v>-118</c:v>
                </c:pt>
                <c:pt idx="3">
                  <c:v>-117</c:v>
                </c:pt>
                <c:pt idx="4">
                  <c:v>-116</c:v>
                </c:pt>
                <c:pt idx="5">
                  <c:v>-115</c:v>
                </c:pt>
                <c:pt idx="6">
                  <c:v>-114</c:v>
                </c:pt>
                <c:pt idx="7">
                  <c:v>-113</c:v>
                </c:pt>
                <c:pt idx="8">
                  <c:v>-112</c:v>
                </c:pt>
                <c:pt idx="9">
                  <c:v>-111</c:v>
                </c:pt>
                <c:pt idx="10">
                  <c:v>-110</c:v>
                </c:pt>
                <c:pt idx="11">
                  <c:v>-109</c:v>
                </c:pt>
                <c:pt idx="12">
                  <c:v>-108</c:v>
                </c:pt>
                <c:pt idx="13">
                  <c:v>-107</c:v>
                </c:pt>
                <c:pt idx="14">
                  <c:v>-106</c:v>
                </c:pt>
                <c:pt idx="15">
                  <c:v>-105</c:v>
                </c:pt>
                <c:pt idx="16">
                  <c:v>-104</c:v>
                </c:pt>
                <c:pt idx="17">
                  <c:v>-103</c:v>
                </c:pt>
                <c:pt idx="18">
                  <c:v>-102</c:v>
                </c:pt>
                <c:pt idx="19">
                  <c:v>-101</c:v>
                </c:pt>
                <c:pt idx="20">
                  <c:v>-100</c:v>
                </c:pt>
                <c:pt idx="21">
                  <c:v>-99</c:v>
                </c:pt>
                <c:pt idx="22">
                  <c:v>-98</c:v>
                </c:pt>
                <c:pt idx="23">
                  <c:v>-97</c:v>
                </c:pt>
                <c:pt idx="24">
                  <c:v>-96</c:v>
                </c:pt>
                <c:pt idx="25">
                  <c:v>-95</c:v>
                </c:pt>
                <c:pt idx="26">
                  <c:v>-94</c:v>
                </c:pt>
                <c:pt idx="27">
                  <c:v>-93</c:v>
                </c:pt>
                <c:pt idx="28">
                  <c:v>-92</c:v>
                </c:pt>
                <c:pt idx="29">
                  <c:v>-91</c:v>
                </c:pt>
                <c:pt idx="30">
                  <c:v>-90</c:v>
                </c:pt>
                <c:pt idx="31">
                  <c:v>-89</c:v>
                </c:pt>
                <c:pt idx="32">
                  <c:v>-88</c:v>
                </c:pt>
                <c:pt idx="33">
                  <c:v>-87</c:v>
                </c:pt>
                <c:pt idx="34">
                  <c:v>-86</c:v>
                </c:pt>
                <c:pt idx="35">
                  <c:v>-85</c:v>
                </c:pt>
                <c:pt idx="36">
                  <c:v>-84</c:v>
                </c:pt>
                <c:pt idx="37">
                  <c:v>-83</c:v>
                </c:pt>
                <c:pt idx="38">
                  <c:v>-82</c:v>
                </c:pt>
                <c:pt idx="39">
                  <c:v>-81</c:v>
                </c:pt>
                <c:pt idx="40">
                  <c:v>-80</c:v>
                </c:pt>
                <c:pt idx="41">
                  <c:v>-79</c:v>
                </c:pt>
                <c:pt idx="42">
                  <c:v>-78</c:v>
                </c:pt>
                <c:pt idx="43">
                  <c:v>-77</c:v>
                </c:pt>
                <c:pt idx="44">
                  <c:v>-76</c:v>
                </c:pt>
                <c:pt idx="45">
                  <c:v>-75</c:v>
                </c:pt>
                <c:pt idx="46">
                  <c:v>-74</c:v>
                </c:pt>
                <c:pt idx="47">
                  <c:v>-73</c:v>
                </c:pt>
                <c:pt idx="48">
                  <c:v>-72</c:v>
                </c:pt>
                <c:pt idx="49">
                  <c:v>-71</c:v>
                </c:pt>
                <c:pt idx="50">
                  <c:v>-70</c:v>
                </c:pt>
                <c:pt idx="51">
                  <c:v>-69</c:v>
                </c:pt>
                <c:pt idx="52">
                  <c:v>-68</c:v>
                </c:pt>
                <c:pt idx="53">
                  <c:v>-67</c:v>
                </c:pt>
                <c:pt idx="54">
                  <c:v>-66</c:v>
                </c:pt>
                <c:pt idx="55">
                  <c:v>-65</c:v>
                </c:pt>
                <c:pt idx="56">
                  <c:v>-64</c:v>
                </c:pt>
                <c:pt idx="57">
                  <c:v>-63</c:v>
                </c:pt>
                <c:pt idx="58">
                  <c:v>-62</c:v>
                </c:pt>
                <c:pt idx="59">
                  <c:v>-61</c:v>
                </c:pt>
                <c:pt idx="60">
                  <c:v>-60</c:v>
                </c:pt>
                <c:pt idx="61">
                  <c:v>-59</c:v>
                </c:pt>
                <c:pt idx="62">
                  <c:v>-58</c:v>
                </c:pt>
                <c:pt idx="63">
                  <c:v>-57</c:v>
                </c:pt>
                <c:pt idx="64">
                  <c:v>-56</c:v>
                </c:pt>
                <c:pt idx="65">
                  <c:v>-55</c:v>
                </c:pt>
                <c:pt idx="66">
                  <c:v>-54</c:v>
                </c:pt>
                <c:pt idx="67">
                  <c:v>-53</c:v>
                </c:pt>
                <c:pt idx="68">
                  <c:v>-52</c:v>
                </c:pt>
                <c:pt idx="69">
                  <c:v>-51</c:v>
                </c:pt>
                <c:pt idx="70">
                  <c:v>-50</c:v>
                </c:pt>
                <c:pt idx="71">
                  <c:v>-49</c:v>
                </c:pt>
                <c:pt idx="72">
                  <c:v>-48</c:v>
                </c:pt>
                <c:pt idx="73">
                  <c:v>-47</c:v>
                </c:pt>
                <c:pt idx="74">
                  <c:v>-46</c:v>
                </c:pt>
                <c:pt idx="75">
                  <c:v>-45</c:v>
                </c:pt>
                <c:pt idx="76">
                  <c:v>-44</c:v>
                </c:pt>
                <c:pt idx="77">
                  <c:v>-43</c:v>
                </c:pt>
                <c:pt idx="78">
                  <c:v>-42</c:v>
                </c:pt>
                <c:pt idx="79">
                  <c:v>-41</c:v>
                </c:pt>
                <c:pt idx="80">
                  <c:v>-40</c:v>
                </c:pt>
                <c:pt idx="81">
                  <c:v>-39</c:v>
                </c:pt>
                <c:pt idx="82">
                  <c:v>-38</c:v>
                </c:pt>
                <c:pt idx="83">
                  <c:v>-37</c:v>
                </c:pt>
                <c:pt idx="84">
                  <c:v>-36</c:v>
                </c:pt>
                <c:pt idx="85">
                  <c:v>-35</c:v>
                </c:pt>
                <c:pt idx="86">
                  <c:v>-34</c:v>
                </c:pt>
                <c:pt idx="87">
                  <c:v>-33</c:v>
                </c:pt>
                <c:pt idx="88">
                  <c:v>-32</c:v>
                </c:pt>
                <c:pt idx="89">
                  <c:v>-31</c:v>
                </c:pt>
                <c:pt idx="90">
                  <c:v>-30</c:v>
                </c:pt>
                <c:pt idx="91">
                  <c:v>-29</c:v>
                </c:pt>
                <c:pt idx="92">
                  <c:v>-28</c:v>
                </c:pt>
                <c:pt idx="93">
                  <c:v>-27</c:v>
                </c:pt>
                <c:pt idx="94">
                  <c:v>-26</c:v>
                </c:pt>
                <c:pt idx="95">
                  <c:v>-25</c:v>
                </c:pt>
                <c:pt idx="96">
                  <c:v>-24</c:v>
                </c:pt>
                <c:pt idx="97">
                  <c:v>-23</c:v>
                </c:pt>
                <c:pt idx="98">
                  <c:v>-22</c:v>
                </c:pt>
                <c:pt idx="99">
                  <c:v>-21</c:v>
                </c:pt>
                <c:pt idx="100">
                  <c:v>-20</c:v>
                </c:pt>
                <c:pt idx="101">
                  <c:v>-19</c:v>
                </c:pt>
                <c:pt idx="102">
                  <c:v>-18</c:v>
                </c:pt>
                <c:pt idx="103">
                  <c:v>-17</c:v>
                </c:pt>
                <c:pt idx="104">
                  <c:v>-16</c:v>
                </c:pt>
                <c:pt idx="105">
                  <c:v>-15</c:v>
                </c:pt>
                <c:pt idx="106">
                  <c:v>-14</c:v>
                </c:pt>
                <c:pt idx="107">
                  <c:v>-13</c:v>
                </c:pt>
                <c:pt idx="108">
                  <c:v>-12</c:v>
                </c:pt>
                <c:pt idx="109">
                  <c:v>-11</c:v>
                </c:pt>
                <c:pt idx="110">
                  <c:v>-10</c:v>
                </c:pt>
                <c:pt idx="111">
                  <c:v>-9</c:v>
                </c:pt>
                <c:pt idx="112">
                  <c:v>-8</c:v>
                </c:pt>
                <c:pt idx="113">
                  <c:v>-7</c:v>
                </c:pt>
                <c:pt idx="114">
                  <c:v>-6</c:v>
                </c:pt>
                <c:pt idx="115">
                  <c:v>-5</c:v>
                </c:pt>
                <c:pt idx="116">
                  <c:v>-4</c:v>
                </c:pt>
                <c:pt idx="117">
                  <c:v>-3</c:v>
                </c:pt>
                <c:pt idx="118">
                  <c:v>-2</c:v>
                </c:pt>
                <c:pt idx="119">
                  <c:v>-1</c:v>
                </c:pt>
                <c:pt idx="120">
                  <c:v>0</c:v>
                </c:pt>
              </c:numCache>
            </c:numRef>
          </c:cat>
          <c:val>
            <c:numRef>
              <c:f>cancellation!$C$3:$C$123</c:f>
              <c:numCache>
                <c:formatCode>0.0%</c:formatCode>
                <c:ptCount val="121"/>
                <c:pt idx="0">
                  <c:v>0.19999999999999996</c:v>
                </c:pt>
                <c:pt idx="1">
                  <c:v>0.20333333333333331</c:v>
                </c:pt>
                <c:pt idx="2">
                  <c:v>0.20666666666666667</c:v>
                </c:pt>
                <c:pt idx="3">
                  <c:v>0.20999999999999996</c:v>
                </c:pt>
                <c:pt idx="4">
                  <c:v>0.21333333333333332</c:v>
                </c:pt>
                <c:pt idx="5">
                  <c:v>0.21666666666666662</c:v>
                </c:pt>
                <c:pt idx="6">
                  <c:v>0.21999999999999997</c:v>
                </c:pt>
                <c:pt idx="7">
                  <c:v>0.22333333333333333</c:v>
                </c:pt>
                <c:pt idx="8">
                  <c:v>0.22666666666666663</c:v>
                </c:pt>
                <c:pt idx="9">
                  <c:v>0.22999999999999998</c:v>
                </c:pt>
                <c:pt idx="10">
                  <c:v>0.23333333333333334</c:v>
                </c:pt>
                <c:pt idx="11">
                  <c:v>0.23666666666666664</c:v>
                </c:pt>
                <c:pt idx="12">
                  <c:v>0.24</c:v>
                </c:pt>
                <c:pt idx="13">
                  <c:v>0.24333333333333329</c:v>
                </c:pt>
                <c:pt idx="14">
                  <c:v>0.24666666666666665</c:v>
                </c:pt>
                <c:pt idx="15">
                  <c:v>0.25</c:v>
                </c:pt>
                <c:pt idx="16">
                  <c:v>0.2533333333333333</c:v>
                </c:pt>
                <c:pt idx="17">
                  <c:v>0.25666666666666665</c:v>
                </c:pt>
                <c:pt idx="18">
                  <c:v>0.25999999999999995</c:v>
                </c:pt>
                <c:pt idx="19">
                  <c:v>0.26333333333333331</c:v>
                </c:pt>
                <c:pt idx="20">
                  <c:v>0.26666666666666666</c:v>
                </c:pt>
                <c:pt idx="21">
                  <c:v>0.26999999999999996</c:v>
                </c:pt>
                <c:pt idx="22">
                  <c:v>0.27333333333333332</c:v>
                </c:pt>
                <c:pt idx="23">
                  <c:v>0.27666666666666667</c:v>
                </c:pt>
                <c:pt idx="24">
                  <c:v>0.27999999999999997</c:v>
                </c:pt>
                <c:pt idx="25">
                  <c:v>0.28333333333333333</c:v>
                </c:pt>
                <c:pt idx="26">
                  <c:v>0.28666666666666663</c:v>
                </c:pt>
                <c:pt idx="27">
                  <c:v>0.28999999999999998</c:v>
                </c:pt>
                <c:pt idx="28">
                  <c:v>0.29333333333333333</c:v>
                </c:pt>
                <c:pt idx="29">
                  <c:v>0.29666666666666663</c:v>
                </c:pt>
                <c:pt idx="30">
                  <c:v>0.3</c:v>
                </c:pt>
                <c:pt idx="31">
                  <c:v>0.30333333333333329</c:v>
                </c:pt>
                <c:pt idx="32">
                  <c:v>0.30666666666666664</c:v>
                </c:pt>
                <c:pt idx="33">
                  <c:v>0.31</c:v>
                </c:pt>
                <c:pt idx="34">
                  <c:v>0.3133333333333333</c:v>
                </c:pt>
                <c:pt idx="35">
                  <c:v>0.31666666666666665</c:v>
                </c:pt>
                <c:pt idx="36">
                  <c:v>0.31999999999999995</c:v>
                </c:pt>
                <c:pt idx="37">
                  <c:v>0.32333333333333331</c:v>
                </c:pt>
                <c:pt idx="38">
                  <c:v>0.32666666666666666</c:v>
                </c:pt>
                <c:pt idx="39">
                  <c:v>0.32999999999999996</c:v>
                </c:pt>
                <c:pt idx="40">
                  <c:v>0.33333333333333331</c:v>
                </c:pt>
                <c:pt idx="41">
                  <c:v>0.33666666666666667</c:v>
                </c:pt>
                <c:pt idx="42">
                  <c:v>0.33999999999999997</c:v>
                </c:pt>
                <c:pt idx="43">
                  <c:v>0.34333333333333332</c:v>
                </c:pt>
                <c:pt idx="44">
                  <c:v>0.34666666666666662</c:v>
                </c:pt>
                <c:pt idx="45">
                  <c:v>0.35</c:v>
                </c:pt>
                <c:pt idx="46">
                  <c:v>0.35333333333333328</c:v>
                </c:pt>
                <c:pt idx="47">
                  <c:v>0.35666666666666663</c:v>
                </c:pt>
                <c:pt idx="48">
                  <c:v>0.36</c:v>
                </c:pt>
                <c:pt idx="49">
                  <c:v>0.36333333333333329</c:v>
                </c:pt>
                <c:pt idx="50">
                  <c:v>0.36666666666666664</c:v>
                </c:pt>
                <c:pt idx="51">
                  <c:v>0.37</c:v>
                </c:pt>
                <c:pt idx="52">
                  <c:v>0.37333333333333329</c:v>
                </c:pt>
                <c:pt idx="53">
                  <c:v>0.37666666666666665</c:v>
                </c:pt>
                <c:pt idx="54">
                  <c:v>0.38</c:v>
                </c:pt>
                <c:pt idx="55">
                  <c:v>0.3833333333333333</c:v>
                </c:pt>
                <c:pt idx="56">
                  <c:v>0.3866666666666666</c:v>
                </c:pt>
                <c:pt idx="57">
                  <c:v>0.39</c:v>
                </c:pt>
                <c:pt idx="58">
                  <c:v>0.39333333333333331</c:v>
                </c:pt>
                <c:pt idx="59">
                  <c:v>0.39666666666666661</c:v>
                </c:pt>
                <c:pt idx="60">
                  <c:v>0.39999999999999997</c:v>
                </c:pt>
                <c:pt idx="61">
                  <c:v>0.40333333333333332</c:v>
                </c:pt>
                <c:pt idx="62">
                  <c:v>0.40666666666666662</c:v>
                </c:pt>
                <c:pt idx="63">
                  <c:v>0.41</c:v>
                </c:pt>
                <c:pt idx="64">
                  <c:v>0.41333333333333333</c:v>
                </c:pt>
                <c:pt idx="65">
                  <c:v>0.41666666666666663</c:v>
                </c:pt>
                <c:pt idx="66">
                  <c:v>0.42</c:v>
                </c:pt>
                <c:pt idx="67">
                  <c:v>0.42333333333333334</c:v>
                </c:pt>
                <c:pt idx="68">
                  <c:v>0.42666666666666664</c:v>
                </c:pt>
                <c:pt idx="69">
                  <c:v>0.42999999999999994</c:v>
                </c:pt>
                <c:pt idx="70">
                  <c:v>0.43333333333333335</c:v>
                </c:pt>
                <c:pt idx="71">
                  <c:v>0.43666666666666665</c:v>
                </c:pt>
                <c:pt idx="72">
                  <c:v>0.43999999999999995</c:v>
                </c:pt>
                <c:pt idx="73">
                  <c:v>0.4433333333333333</c:v>
                </c:pt>
                <c:pt idx="74">
                  <c:v>0.44666666666666666</c:v>
                </c:pt>
                <c:pt idx="75">
                  <c:v>0.44999999999999996</c:v>
                </c:pt>
                <c:pt idx="76">
                  <c:v>0.45333333333333331</c:v>
                </c:pt>
                <c:pt idx="77">
                  <c:v>0.45666666666666667</c:v>
                </c:pt>
                <c:pt idx="78">
                  <c:v>0.45999999999999996</c:v>
                </c:pt>
                <c:pt idx="79">
                  <c:v>0.46333333333333332</c:v>
                </c:pt>
                <c:pt idx="80">
                  <c:v>0.46666666666666667</c:v>
                </c:pt>
                <c:pt idx="81">
                  <c:v>0.47</c:v>
                </c:pt>
                <c:pt idx="82">
                  <c:v>0.47333333333333327</c:v>
                </c:pt>
                <c:pt idx="83">
                  <c:v>0.47666666666666663</c:v>
                </c:pt>
                <c:pt idx="84">
                  <c:v>0.48</c:v>
                </c:pt>
                <c:pt idx="85">
                  <c:v>0.48333333333333328</c:v>
                </c:pt>
                <c:pt idx="86">
                  <c:v>0.48666666666666664</c:v>
                </c:pt>
                <c:pt idx="87">
                  <c:v>0.49</c:v>
                </c:pt>
                <c:pt idx="88">
                  <c:v>0.49333333333333329</c:v>
                </c:pt>
                <c:pt idx="89">
                  <c:v>0.49666666666666665</c:v>
                </c:pt>
                <c:pt idx="90">
                  <c:v>0.5</c:v>
                </c:pt>
                <c:pt idx="91">
                  <c:v>0.5033333333333333</c:v>
                </c:pt>
                <c:pt idx="92">
                  <c:v>0.5066666666666666</c:v>
                </c:pt>
                <c:pt idx="93">
                  <c:v>0.51</c:v>
                </c:pt>
                <c:pt idx="94">
                  <c:v>0.51333333333333331</c:v>
                </c:pt>
                <c:pt idx="95">
                  <c:v>0.51666666666666661</c:v>
                </c:pt>
                <c:pt idx="96">
                  <c:v>0.52</c:v>
                </c:pt>
                <c:pt idx="97">
                  <c:v>0.52333333333333332</c:v>
                </c:pt>
                <c:pt idx="98">
                  <c:v>0.52666666666666662</c:v>
                </c:pt>
                <c:pt idx="99">
                  <c:v>0.53</c:v>
                </c:pt>
                <c:pt idx="100">
                  <c:v>0.53333333333333333</c:v>
                </c:pt>
                <c:pt idx="101">
                  <c:v>0.53666666666666663</c:v>
                </c:pt>
                <c:pt idx="102">
                  <c:v>0.54</c:v>
                </c:pt>
                <c:pt idx="103">
                  <c:v>0.54333333333333333</c:v>
                </c:pt>
                <c:pt idx="104">
                  <c:v>0.54666666666666663</c:v>
                </c:pt>
                <c:pt idx="105">
                  <c:v>0.54999999999999993</c:v>
                </c:pt>
                <c:pt idx="106">
                  <c:v>0.55333333333333334</c:v>
                </c:pt>
                <c:pt idx="107">
                  <c:v>0.55666666666666664</c:v>
                </c:pt>
                <c:pt idx="108">
                  <c:v>0.55999999999999994</c:v>
                </c:pt>
                <c:pt idx="109">
                  <c:v>0.56333333333333335</c:v>
                </c:pt>
                <c:pt idx="110">
                  <c:v>0.56666666666666665</c:v>
                </c:pt>
                <c:pt idx="111">
                  <c:v>0.56999999999999995</c:v>
                </c:pt>
                <c:pt idx="112">
                  <c:v>0.57333333333333336</c:v>
                </c:pt>
                <c:pt idx="113">
                  <c:v>0.57666666666666666</c:v>
                </c:pt>
                <c:pt idx="114">
                  <c:v>0.57999999999999996</c:v>
                </c:pt>
                <c:pt idx="115">
                  <c:v>0.58333333333333326</c:v>
                </c:pt>
                <c:pt idx="116">
                  <c:v>0.58666666666666667</c:v>
                </c:pt>
                <c:pt idx="117">
                  <c:v>0.59</c:v>
                </c:pt>
                <c:pt idx="118">
                  <c:v>0.59333333333333327</c:v>
                </c:pt>
                <c:pt idx="119">
                  <c:v>0.59666666666666668</c:v>
                </c:pt>
                <c:pt idx="120">
                  <c:v>0.6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cancellation!$B$1</c:f>
              <c:strCache>
                <c:ptCount val="1"/>
                <c:pt idx="0">
                  <c:v>Gemmi steps</c:v>
                </c:pt>
              </c:strCache>
            </c:strRef>
          </c:tx>
          <c:marker>
            <c:symbol val="none"/>
          </c:marker>
          <c:cat>
            <c:numRef>
              <c:f>cancellation!$A$3:$A$123</c:f>
              <c:numCache>
                <c:formatCode>General</c:formatCode>
                <c:ptCount val="121"/>
                <c:pt idx="0">
                  <c:v>-120</c:v>
                </c:pt>
                <c:pt idx="1">
                  <c:v>-119</c:v>
                </c:pt>
                <c:pt idx="2">
                  <c:v>-118</c:v>
                </c:pt>
                <c:pt idx="3">
                  <c:v>-117</c:v>
                </c:pt>
                <c:pt idx="4">
                  <c:v>-116</c:v>
                </c:pt>
                <c:pt idx="5">
                  <c:v>-115</c:v>
                </c:pt>
                <c:pt idx="6">
                  <c:v>-114</c:v>
                </c:pt>
                <c:pt idx="7">
                  <c:v>-113</c:v>
                </c:pt>
                <c:pt idx="8">
                  <c:v>-112</c:v>
                </c:pt>
                <c:pt idx="9">
                  <c:v>-111</c:v>
                </c:pt>
                <c:pt idx="10">
                  <c:v>-110</c:v>
                </c:pt>
                <c:pt idx="11">
                  <c:v>-109</c:v>
                </c:pt>
                <c:pt idx="12">
                  <c:v>-108</c:v>
                </c:pt>
                <c:pt idx="13">
                  <c:v>-107</c:v>
                </c:pt>
                <c:pt idx="14">
                  <c:v>-106</c:v>
                </c:pt>
                <c:pt idx="15">
                  <c:v>-105</c:v>
                </c:pt>
                <c:pt idx="16">
                  <c:v>-104</c:v>
                </c:pt>
                <c:pt idx="17">
                  <c:v>-103</c:v>
                </c:pt>
                <c:pt idx="18">
                  <c:v>-102</c:v>
                </c:pt>
                <c:pt idx="19">
                  <c:v>-101</c:v>
                </c:pt>
                <c:pt idx="20">
                  <c:v>-100</c:v>
                </c:pt>
                <c:pt idx="21">
                  <c:v>-99</c:v>
                </c:pt>
                <c:pt idx="22">
                  <c:v>-98</c:v>
                </c:pt>
                <c:pt idx="23">
                  <c:v>-97</c:v>
                </c:pt>
                <c:pt idx="24">
                  <c:v>-96</c:v>
                </c:pt>
                <c:pt idx="25">
                  <c:v>-95</c:v>
                </c:pt>
                <c:pt idx="26">
                  <c:v>-94</c:v>
                </c:pt>
                <c:pt idx="27">
                  <c:v>-93</c:v>
                </c:pt>
                <c:pt idx="28">
                  <c:v>-92</c:v>
                </c:pt>
                <c:pt idx="29">
                  <c:v>-91</c:v>
                </c:pt>
                <c:pt idx="30">
                  <c:v>-90</c:v>
                </c:pt>
                <c:pt idx="31">
                  <c:v>-89</c:v>
                </c:pt>
                <c:pt idx="32">
                  <c:v>-88</c:v>
                </c:pt>
                <c:pt idx="33">
                  <c:v>-87</c:v>
                </c:pt>
                <c:pt idx="34">
                  <c:v>-86</c:v>
                </c:pt>
                <c:pt idx="35">
                  <c:v>-85</c:v>
                </c:pt>
                <c:pt idx="36">
                  <c:v>-84</c:v>
                </c:pt>
                <c:pt idx="37">
                  <c:v>-83</c:v>
                </c:pt>
                <c:pt idx="38">
                  <c:v>-82</c:v>
                </c:pt>
                <c:pt idx="39">
                  <c:v>-81</c:v>
                </c:pt>
                <c:pt idx="40">
                  <c:v>-80</c:v>
                </c:pt>
                <c:pt idx="41">
                  <c:v>-79</c:v>
                </c:pt>
                <c:pt idx="42">
                  <c:v>-78</c:v>
                </c:pt>
                <c:pt idx="43">
                  <c:v>-77</c:v>
                </c:pt>
                <c:pt idx="44">
                  <c:v>-76</c:v>
                </c:pt>
                <c:pt idx="45">
                  <c:v>-75</c:v>
                </c:pt>
                <c:pt idx="46">
                  <c:v>-74</c:v>
                </c:pt>
                <c:pt idx="47">
                  <c:v>-73</c:v>
                </c:pt>
                <c:pt idx="48">
                  <c:v>-72</c:v>
                </c:pt>
                <c:pt idx="49">
                  <c:v>-71</c:v>
                </c:pt>
                <c:pt idx="50">
                  <c:v>-70</c:v>
                </c:pt>
                <c:pt idx="51">
                  <c:v>-69</c:v>
                </c:pt>
                <c:pt idx="52">
                  <c:v>-68</c:v>
                </c:pt>
                <c:pt idx="53">
                  <c:v>-67</c:v>
                </c:pt>
                <c:pt idx="54">
                  <c:v>-66</c:v>
                </c:pt>
                <c:pt idx="55">
                  <c:v>-65</c:v>
                </c:pt>
                <c:pt idx="56">
                  <c:v>-64</c:v>
                </c:pt>
                <c:pt idx="57">
                  <c:v>-63</c:v>
                </c:pt>
                <c:pt idx="58">
                  <c:v>-62</c:v>
                </c:pt>
                <c:pt idx="59">
                  <c:v>-61</c:v>
                </c:pt>
                <c:pt idx="60">
                  <c:v>-60</c:v>
                </c:pt>
                <c:pt idx="61">
                  <c:v>-59</c:v>
                </c:pt>
                <c:pt idx="62">
                  <c:v>-58</c:v>
                </c:pt>
                <c:pt idx="63">
                  <c:v>-57</c:v>
                </c:pt>
                <c:pt idx="64">
                  <c:v>-56</c:v>
                </c:pt>
                <c:pt idx="65">
                  <c:v>-55</c:v>
                </c:pt>
                <c:pt idx="66">
                  <c:v>-54</c:v>
                </c:pt>
                <c:pt idx="67">
                  <c:v>-53</c:v>
                </c:pt>
                <c:pt idx="68">
                  <c:v>-52</c:v>
                </c:pt>
                <c:pt idx="69">
                  <c:v>-51</c:v>
                </c:pt>
                <c:pt idx="70">
                  <c:v>-50</c:v>
                </c:pt>
                <c:pt idx="71">
                  <c:v>-49</c:v>
                </c:pt>
                <c:pt idx="72">
                  <c:v>-48</c:v>
                </c:pt>
                <c:pt idx="73">
                  <c:v>-47</c:v>
                </c:pt>
                <c:pt idx="74">
                  <c:v>-46</c:v>
                </c:pt>
                <c:pt idx="75">
                  <c:v>-45</c:v>
                </c:pt>
                <c:pt idx="76">
                  <c:v>-44</c:v>
                </c:pt>
                <c:pt idx="77">
                  <c:v>-43</c:v>
                </c:pt>
                <c:pt idx="78">
                  <c:v>-42</c:v>
                </c:pt>
                <c:pt idx="79">
                  <c:v>-41</c:v>
                </c:pt>
                <c:pt idx="80">
                  <c:v>-40</c:v>
                </c:pt>
                <c:pt idx="81">
                  <c:v>-39</c:v>
                </c:pt>
                <c:pt idx="82">
                  <c:v>-38</c:v>
                </c:pt>
                <c:pt idx="83">
                  <c:v>-37</c:v>
                </c:pt>
                <c:pt idx="84">
                  <c:v>-36</c:v>
                </c:pt>
                <c:pt idx="85">
                  <c:v>-35</c:v>
                </c:pt>
                <c:pt idx="86">
                  <c:v>-34</c:v>
                </c:pt>
                <c:pt idx="87">
                  <c:v>-33</c:v>
                </c:pt>
                <c:pt idx="88">
                  <c:v>-32</c:v>
                </c:pt>
                <c:pt idx="89">
                  <c:v>-31</c:v>
                </c:pt>
                <c:pt idx="90">
                  <c:v>-30</c:v>
                </c:pt>
                <c:pt idx="91">
                  <c:v>-29</c:v>
                </c:pt>
                <c:pt idx="92">
                  <c:v>-28</c:v>
                </c:pt>
                <c:pt idx="93">
                  <c:v>-27</c:v>
                </c:pt>
                <c:pt idx="94">
                  <c:v>-26</c:v>
                </c:pt>
                <c:pt idx="95">
                  <c:v>-25</c:v>
                </c:pt>
                <c:pt idx="96">
                  <c:v>-24</c:v>
                </c:pt>
                <c:pt idx="97">
                  <c:v>-23</c:v>
                </c:pt>
                <c:pt idx="98">
                  <c:v>-22</c:v>
                </c:pt>
                <c:pt idx="99">
                  <c:v>-21</c:v>
                </c:pt>
                <c:pt idx="100">
                  <c:v>-20</c:v>
                </c:pt>
                <c:pt idx="101">
                  <c:v>-19</c:v>
                </c:pt>
                <c:pt idx="102">
                  <c:v>-18</c:v>
                </c:pt>
                <c:pt idx="103">
                  <c:v>-17</c:v>
                </c:pt>
                <c:pt idx="104">
                  <c:v>-16</c:v>
                </c:pt>
                <c:pt idx="105">
                  <c:v>-15</c:v>
                </c:pt>
                <c:pt idx="106">
                  <c:v>-14</c:v>
                </c:pt>
                <c:pt idx="107">
                  <c:v>-13</c:v>
                </c:pt>
                <c:pt idx="108">
                  <c:v>-12</c:v>
                </c:pt>
                <c:pt idx="109">
                  <c:v>-11</c:v>
                </c:pt>
                <c:pt idx="110">
                  <c:v>-10</c:v>
                </c:pt>
                <c:pt idx="111">
                  <c:v>-9</c:v>
                </c:pt>
                <c:pt idx="112">
                  <c:v>-8</c:v>
                </c:pt>
                <c:pt idx="113">
                  <c:v>-7</c:v>
                </c:pt>
                <c:pt idx="114">
                  <c:v>-6</c:v>
                </c:pt>
                <c:pt idx="115">
                  <c:v>-5</c:v>
                </c:pt>
                <c:pt idx="116">
                  <c:v>-4</c:v>
                </c:pt>
                <c:pt idx="117">
                  <c:v>-3</c:v>
                </c:pt>
                <c:pt idx="118">
                  <c:v>-2</c:v>
                </c:pt>
                <c:pt idx="119">
                  <c:v>-1</c:v>
                </c:pt>
                <c:pt idx="120">
                  <c:v>0</c:v>
                </c:pt>
              </c:numCache>
            </c:numRef>
          </c:cat>
          <c:val>
            <c:numRef>
              <c:f>cancellation!$B$3:$B$123</c:f>
              <c:numCache>
                <c:formatCode>0%</c:formatCode>
                <c:ptCount val="121"/>
                <c:pt idx="0">
                  <c:v>0.2</c:v>
                </c:pt>
                <c:pt idx="1">
                  <c:v>0.2</c:v>
                </c:pt>
                <c:pt idx="2">
                  <c:v>0.2</c:v>
                </c:pt>
                <c:pt idx="3">
                  <c:v>0.2</c:v>
                </c:pt>
                <c:pt idx="4">
                  <c:v>0.2</c:v>
                </c:pt>
                <c:pt idx="5">
                  <c:v>0.2</c:v>
                </c:pt>
                <c:pt idx="6">
                  <c:v>0.2</c:v>
                </c:pt>
                <c:pt idx="7">
                  <c:v>0.2</c:v>
                </c:pt>
                <c:pt idx="8">
                  <c:v>0.2</c:v>
                </c:pt>
                <c:pt idx="9">
                  <c:v>0.2</c:v>
                </c:pt>
                <c:pt idx="10">
                  <c:v>0.2</c:v>
                </c:pt>
                <c:pt idx="11">
                  <c:v>0.2</c:v>
                </c:pt>
                <c:pt idx="12">
                  <c:v>0.2</c:v>
                </c:pt>
                <c:pt idx="13">
                  <c:v>0.2</c:v>
                </c:pt>
                <c:pt idx="14">
                  <c:v>0.2</c:v>
                </c:pt>
                <c:pt idx="15">
                  <c:v>0.2</c:v>
                </c:pt>
                <c:pt idx="16">
                  <c:v>0.2</c:v>
                </c:pt>
                <c:pt idx="17">
                  <c:v>0.2</c:v>
                </c:pt>
                <c:pt idx="18">
                  <c:v>0.2</c:v>
                </c:pt>
                <c:pt idx="19">
                  <c:v>0.2</c:v>
                </c:pt>
                <c:pt idx="20">
                  <c:v>0.2</c:v>
                </c:pt>
                <c:pt idx="21">
                  <c:v>0.2</c:v>
                </c:pt>
                <c:pt idx="22">
                  <c:v>0.2</c:v>
                </c:pt>
                <c:pt idx="23">
                  <c:v>0.2</c:v>
                </c:pt>
                <c:pt idx="24">
                  <c:v>0.2</c:v>
                </c:pt>
                <c:pt idx="25">
                  <c:v>0.2</c:v>
                </c:pt>
                <c:pt idx="26">
                  <c:v>0.2</c:v>
                </c:pt>
                <c:pt idx="27">
                  <c:v>0.2</c:v>
                </c:pt>
                <c:pt idx="28">
                  <c:v>0.2</c:v>
                </c:pt>
                <c:pt idx="29">
                  <c:v>0.2</c:v>
                </c:pt>
                <c:pt idx="30">
                  <c:v>0.3</c:v>
                </c:pt>
                <c:pt idx="31">
                  <c:v>0.3</c:v>
                </c:pt>
                <c:pt idx="32">
                  <c:v>0.3</c:v>
                </c:pt>
                <c:pt idx="33">
                  <c:v>0.3</c:v>
                </c:pt>
                <c:pt idx="34">
                  <c:v>0.3</c:v>
                </c:pt>
                <c:pt idx="35">
                  <c:v>0.3</c:v>
                </c:pt>
                <c:pt idx="36">
                  <c:v>0.3</c:v>
                </c:pt>
                <c:pt idx="37">
                  <c:v>0.3</c:v>
                </c:pt>
                <c:pt idx="38">
                  <c:v>0.3</c:v>
                </c:pt>
                <c:pt idx="39">
                  <c:v>0.3</c:v>
                </c:pt>
                <c:pt idx="40">
                  <c:v>0.3</c:v>
                </c:pt>
                <c:pt idx="41">
                  <c:v>0.3</c:v>
                </c:pt>
                <c:pt idx="42">
                  <c:v>0.3</c:v>
                </c:pt>
                <c:pt idx="43">
                  <c:v>0.3</c:v>
                </c:pt>
                <c:pt idx="44">
                  <c:v>0.3</c:v>
                </c:pt>
                <c:pt idx="45">
                  <c:v>0.3</c:v>
                </c:pt>
                <c:pt idx="46">
                  <c:v>0.3</c:v>
                </c:pt>
                <c:pt idx="47">
                  <c:v>0.3</c:v>
                </c:pt>
                <c:pt idx="48">
                  <c:v>0.3</c:v>
                </c:pt>
                <c:pt idx="49">
                  <c:v>0.3</c:v>
                </c:pt>
                <c:pt idx="50">
                  <c:v>0.3</c:v>
                </c:pt>
                <c:pt idx="51">
                  <c:v>0.3</c:v>
                </c:pt>
                <c:pt idx="52">
                  <c:v>0.3</c:v>
                </c:pt>
                <c:pt idx="53">
                  <c:v>0.3</c:v>
                </c:pt>
                <c:pt idx="54">
                  <c:v>0.3</c:v>
                </c:pt>
                <c:pt idx="55">
                  <c:v>0.3</c:v>
                </c:pt>
                <c:pt idx="56">
                  <c:v>0.3</c:v>
                </c:pt>
                <c:pt idx="57">
                  <c:v>0.3</c:v>
                </c:pt>
                <c:pt idx="58">
                  <c:v>0.3</c:v>
                </c:pt>
                <c:pt idx="59">
                  <c:v>0.3</c:v>
                </c:pt>
                <c:pt idx="60">
                  <c:v>0.4</c:v>
                </c:pt>
                <c:pt idx="61">
                  <c:v>0.4</c:v>
                </c:pt>
                <c:pt idx="62">
                  <c:v>0.4</c:v>
                </c:pt>
                <c:pt idx="63">
                  <c:v>0.4</c:v>
                </c:pt>
                <c:pt idx="64">
                  <c:v>0.4</c:v>
                </c:pt>
                <c:pt idx="65">
                  <c:v>0.4</c:v>
                </c:pt>
                <c:pt idx="66">
                  <c:v>0.4</c:v>
                </c:pt>
                <c:pt idx="67">
                  <c:v>0.4</c:v>
                </c:pt>
                <c:pt idx="68">
                  <c:v>0.4</c:v>
                </c:pt>
                <c:pt idx="69">
                  <c:v>0.4</c:v>
                </c:pt>
                <c:pt idx="70">
                  <c:v>0.4</c:v>
                </c:pt>
                <c:pt idx="71">
                  <c:v>0.4</c:v>
                </c:pt>
                <c:pt idx="72">
                  <c:v>0.4</c:v>
                </c:pt>
                <c:pt idx="73">
                  <c:v>0.4</c:v>
                </c:pt>
                <c:pt idx="74">
                  <c:v>0.4</c:v>
                </c:pt>
                <c:pt idx="75">
                  <c:v>0.4</c:v>
                </c:pt>
                <c:pt idx="76">
                  <c:v>0.4</c:v>
                </c:pt>
                <c:pt idx="77">
                  <c:v>0.4</c:v>
                </c:pt>
                <c:pt idx="78">
                  <c:v>0.4</c:v>
                </c:pt>
                <c:pt idx="79">
                  <c:v>0.4</c:v>
                </c:pt>
                <c:pt idx="80">
                  <c:v>0.4</c:v>
                </c:pt>
                <c:pt idx="81">
                  <c:v>0.4</c:v>
                </c:pt>
                <c:pt idx="82">
                  <c:v>0.4</c:v>
                </c:pt>
                <c:pt idx="83">
                  <c:v>0.4</c:v>
                </c:pt>
                <c:pt idx="84">
                  <c:v>0.4</c:v>
                </c:pt>
                <c:pt idx="85">
                  <c:v>0.4</c:v>
                </c:pt>
                <c:pt idx="86">
                  <c:v>0.4</c:v>
                </c:pt>
                <c:pt idx="87">
                  <c:v>0.4</c:v>
                </c:pt>
                <c:pt idx="88">
                  <c:v>0.4</c:v>
                </c:pt>
                <c:pt idx="89">
                  <c:v>0.4</c:v>
                </c:pt>
                <c:pt idx="90">
                  <c:v>0.5</c:v>
                </c:pt>
                <c:pt idx="91">
                  <c:v>0.5</c:v>
                </c:pt>
                <c:pt idx="92">
                  <c:v>0.5</c:v>
                </c:pt>
                <c:pt idx="93">
                  <c:v>0.5</c:v>
                </c:pt>
                <c:pt idx="94">
                  <c:v>0.5</c:v>
                </c:pt>
                <c:pt idx="95">
                  <c:v>0.5</c:v>
                </c:pt>
                <c:pt idx="96">
                  <c:v>0.5</c:v>
                </c:pt>
                <c:pt idx="97">
                  <c:v>0.5</c:v>
                </c:pt>
                <c:pt idx="98">
                  <c:v>0.5</c:v>
                </c:pt>
                <c:pt idx="99">
                  <c:v>0.5</c:v>
                </c:pt>
                <c:pt idx="100">
                  <c:v>0.5</c:v>
                </c:pt>
                <c:pt idx="101">
                  <c:v>0.5</c:v>
                </c:pt>
                <c:pt idx="102">
                  <c:v>0.5</c:v>
                </c:pt>
                <c:pt idx="103">
                  <c:v>0.5</c:v>
                </c:pt>
                <c:pt idx="104">
                  <c:v>0.5</c:v>
                </c:pt>
                <c:pt idx="105">
                  <c:v>0.5</c:v>
                </c:pt>
                <c:pt idx="106">
                  <c:v>0.5</c:v>
                </c:pt>
                <c:pt idx="107">
                  <c:v>0.5</c:v>
                </c:pt>
                <c:pt idx="108">
                  <c:v>0.5</c:v>
                </c:pt>
                <c:pt idx="109">
                  <c:v>0.5</c:v>
                </c:pt>
                <c:pt idx="110">
                  <c:v>0.5</c:v>
                </c:pt>
                <c:pt idx="111">
                  <c:v>0.5</c:v>
                </c:pt>
                <c:pt idx="112">
                  <c:v>0.5</c:v>
                </c:pt>
                <c:pt idx="113">
                  <c:v>0.5</c:v>
                </c:pt>
                <c:pt idx="114">
                  <c:v>0.5</c:v>
                </c:pt>
                <c:pt idx="115">
                  <c:v>0.5</c:v>
                </c:pt>
                <c:pt idx="116">
                  <c:v>0.5</c:v>
                </c:pt>
                <c:pt idx="117">
                  <c:v>0.5</c:v>
                </c:pt>
                <c:pt idx="118">
                  <c:v>0.5</c:v>
                </c:pt>
                <c:pt idx="119">
                  <c:v>0.5</c:v>
                </c:pt>
                <c:pt idx="120">
                  <c:v>0.5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cancellation!$D$1</c:f>
              <c:strCache>
                <c:ptCount val="1"/>
                <c:pt idx="0">
                  <c:v>Hard 0.017</c:v>
                </c:pt>
              </c:strCache>
            </c:strRef>
          </c:tx>
          <c:marker>
            <c:symbol val="none"/>
          </c:marker>
          <c:cat>
            <c:numRef>
              <c:f>cancellation!$A$3:$A$123</c:f>
              <c:numCache>
                <c:formatCode>General</c:formatCode>
                <c:ptCount val="121"/>
                <c:pt idx="0">
                  <c:v>-120</c:v>
                </c:pt>
                <c:pt idx="1">
                  <c:v>-119</c:v>
                </c:pt>
                <c:pt idx="2">
                  <c:v>-118</c:v>
                </c:pt>
                <c:pt idx="3">
                  <c:v>-117</c:v>
                </c:pt>
                <c:pt idx="4">
                  <c:v>-116</c:v>
                </c:pt>
                <c:pt idx="5">
                  <c:v>-115</c:v>
                </c:pt>
                <c:pt idx="6">
                  <c:v>-114</c:v>
                </c:pt>
                <c:pt idx="7">
                  <c:v>-113</c:v>
                </c:pt>
                <c:pt idx="8">
                  <c:v>-112</c:v>
                </c:pt>
                <c:pt idx="9">
                  <c:v>-111</c:v>
                </c:pt>
                <c:pt idx="10">
                  <c:v>-110</c:v>
                </c:pt>
                <c:pt idx="11">
                  <c:v>-109</c:v>
                </c:pt>
                <c:pt idx="12">
                  <c:v>-108</c:v>
                </c:pt>
                <c:pt idx="13">
                  <c:v>-107</c:v>
                </c:pt>
                <c:pt idx="14">
                  <c:v>-106</c:v>
                </c:pt>
                <c:pt idx="15">
                  <c:v>-105</c:v>
                </c:pt>
                <c:pt idx="16">
                  <c:v>-104</c:v>
                </c:pt>
                <c:pt idx="17">
                  <c:v>-103</c:v>
                </c:pt>
                <c:pt idx="18">
                  <c:v>-102</c:v>
                </c:pt>
                <c:pt idx="19">
                  <c:v>-101</c:v>
                </c:pt>
                <c:pt idx="20">
                  <c:v>-100</c:v>
                </c:pt>
                <c:pt idx="21">
                  <c:v>-99</c:v>
                </c:pt>
                <c:pt idx="22">
                  <c:v>-98</c:v>
                </c:pt>
                <c:pt idx="23">
                  <c:v>-97</c:v>
                </c:pt>
                <c:pt idx="24">
                  <c:v>-96</c:v>
                </c:pt>
                <c:pt idx="25">
                  <c:v>-95</c:v>
                </c:pt>
                <c:pt idx="26">
                  <c:v>-94</c:v>
                </c:pt>
                <c:pt idx="27">
                  <c:v>-93</c:v>
                </c:pt>
                <c:pt idx="28">
                  <c:v>-92</c:v>
                </c:pt>
                <c:pt idx="29">
                  <c:v>-91</c:v>
                </c:pt>
                <c:pt idx="30">
                  <c:v>-90</c:v>
                </c:pt>
                <c:pt idx="31">
                  <c:v>-89</c:v>
                </c:pt>
                <c:pt idx="32">
                  <c:v>-88</c:v>
                </c:pt>
                <c:pt idx="33">
                  <c:v>-87</c:v>
                </c:pt>
                <c:pt idx="34">
                  <c:v>-86</c:v>
                </c:pt>
                <c:pt idx="35">
                  <c:v>-85</c:v>
                </c:pt>
                <c:pt idx="36">
                  <c:v>-84</c:v>
                </c:pt>
                <c:pt idx="37">
                  <c:v>-83</c:v>
                </c:pt>
                <c:pt idx="38">
                  <c:v>-82</c:v>
                </c:pt>
                <c:pt idx="39">
                  <c:v>-81</c:v>
                </c:pt>
                <c:pt idx="40">
                  <c:v>-80</c:v>
                </c:pt>
                <c:pt idx="41">
                  <c:v>-79</c:v>
                </c:pt>
                <c:pt idx="42">
                  <c:v>-78</c:v>
                </c:pt>
                <c:pt idx="43">
                  <c:v>-77</c:v>
                </c:pt>
                <c:pt idx="44">
                  <c:v>-76</c:v>
                </c:pt>
                <c:pt idx="45">
                  <c:v>-75</c:v>
                </c:pt>
                <c:pt idx="46">
                  <c:v>-74</c:v>
                </c:pt>
                <c:pt idx="47">
                  <c:v>-73</c:v>
                </c:pt>
                <c:pt idx="48">
                  <c:v>-72</c:v>
                </c:pt>
                <c:pt idx="49">
                  <c:v>-71</c:v>
                </c:pt>
                <c:pt idx="50">
                  <c:v>-70</c:v>
                </c:pt>
                <c:pt idx="51">
                  <c:v>-69</c:v>
                </c:pt>
                <c:pt idx="52">
                  <c:v>-68</c:v>
                </c:pt>
                <c:pt idx="53">
                  <c:v>-67</c:v>
                </c:pt>
                <c:pt idx="54">
                  <c:v>-66</c:v>
                </c:pt>
                <c:pt idx="55">
                  <c:v>-65</c:v>
                </c:pt>
                <c:pt idx="56">
                  <c:v>-64</c:v>
                </c:pt>
                <c:pt idx="57">
                  <c:v>-63</c:v>
                </c:pt>
                <c:pt idx="58">
                  <c:v>-62</c:v>
                </c:pt>
                <c:pt idx="59">
                  <c:v>-61</c:v>
                </c:pt>
                <c:pt idx="60">
                  <c:v>-60</c:v>
                </c:pt>
                <c:pt idx="61">
                  <c:v>-59</c:v>
                </c:pt>
                <c:pt idx="62">
                  <c:v>-58</c:v>
                </c:pt>
                <c:pt idx="63">
                  <c:v>-57</c:v>
                </c:pt>
                <c:pt idx="64">
                  <c:v>-56</c:v>
                </c:pt>
                <c:pt idx="65">
                  <c:v>-55</c:v>
                </c:pt>
                <c:pt idx="66">
                  <c:v>-54</c:v>
                </c:pt>
                <c:pt idx="67">
                  <c:v>-53</c:v>
                </c:pt>
                <c:pt idx="68">
                  <c:v>-52</c:v>
                </c:pt>
                <c:pt idx="69">
                  <c:v>-51</c:v>
                </c:pt>
                <c:pt idx="70">
                  <c:v>-50</c:v>
                </c:pt>
                <c:pt idx="71">
                  <c:v>-49</c:v>
                </c:pt>
                <c:pt idx="72">
                  <c:v>-48</c:v>
                </c:pt>
                <c:pt idx="73">
                  <c:v>-47</c:v>
                </c:pt>
                <c:pt idx="74">
                  <c:v>-46</c:v>
                </c:pt>
                <c:pt idx="75">
                  <c:v>-45</c:v>
                </c:pt>
                <c:pt idx="76">
                  <c:v>-44</c:v>
                </c:pt>
                <c:pt idx="77">
                  <c:v>-43</c:v>
                </c:pt>
                <c:pt idx="78">
                  <c:v>-42</c:v>
                </c:pt>
                <c:pt idx="79">
                  <c:v>-41</c:v>
                </c:pt>
                <c:pt idx="80">
                  <c:v>-40</c:v>
                </c:pt>
                <c:pt idx="81">
                  <c:v>-39</c:v>
                </c:pt>
                <c:pt idx="82">
                  <c:v>-38</c:v>
                </c:pt>
                <c:pt idx="83">
                  <c:v>-37</c:v>
                </c:pt>
                <c:pt idx="84">
                  <c:v>-36</c:v>
                </c:pt>
                <c:pt idx="85">
                  <c:v>-35</c:v>
                </c:pt>
                <c:pt idx="86">
                  <c:v>-34</c:v>
                </c:pt>
                <c:pt idx="87">
                  <c:v>-33</c:v>
                </c:pt>
                <c:pt idx="88">
                  <c:v>-32</c:v>
                </c:pt>
                <c:pt idx="89">
                  <c:v>-31</c:v>
                </c:pt>
                <c:pt idx="90">
                  <c:v>-30</c:v>
                </c:pt>
                <c:pt idx="91">
                  <c:v>-29</c:v>
                </c:pt>
                <c:pt idx="92">
                  <c:v>-28</c:v>
                </c:pt>
                <c:pt idx="93">
                  <c:v>-27</c:v>
                </c:pt>
                <c:pt idx="94">
                  <c:v>-26</c:v>
                </c:pt>
                <c:pt idx="95">
                  <c:v>-25</c:v>
                </c:pt>
                <c:pt idx="96">
                  <c:v>-24</c:v>
                </c:pt>
                <c:pt idx="97">
                  <c:v>-23</c:v>
                </c:pt>
                <c:pt idx="98">
                  <c:v>-22</c:v>
                </c:pt>
                <c:pt idx="99">
                  <c:v>-21</c:v>
                </c:pt>
                <c:pt idx="100">
                  <c:v>-20</c:v>
                </c:pt>
                <c:pt idx="101">
                  <c:v>-19</c:v>
                </c:pt>
                <c:pt idx="102">
                  <c:v>-18</c:v>
                </c:pt>
                <c:pt idx="103">
                  <c:v>-17</c:v>
                </c:pt>
                <c:pt idx="104">
                  <c:v>-16</c:v>
                </c:pt>
                <c:pt idx="105">
                  <c:v>-15</c:v>
                </c:pt>
                <c:pt idx="106">
                  <c:v>-14</c:v>
                </c:pt>
                <c:pt idx="107">
                  <c:v>-13</c:v>
                </c:pt>
                <c:pt idx="108">
                  <c:v>-12</c:v>
                </c:pt>
                <c:pt idx="109">
                  <c:v>-11</c:v>
                </c:pt>
                <c:pt idx="110">
                  <c:v>-10</c:v>
                </c:pt>
                <c:pt idx="111">
                  <c:v>-9</c:v>
                </c:pt>
                <c:pt idx="112">
                  <c:v>-8</c:v>
                </c:pt>
                <c:pt idx="113">
                  <c:v>-7</c:v>
                </c:pt>
                <c:pt idx="114">
                  <c:v>-6</c:v>
                </c:pt>
                <c:pt idx="115">
                  <c:v>-5</c:v>
                </c:pt>
                <c:pt idx="116">
                  <c:v>-4</c:v>
                </c:pt>
                <c:pt idx="117">
                  <c:v>-3</c:v>
                </c:pt>
                <c:pt idx="118">
                  <c:v>-2</c:v>
                </c:pt>
                <c:pt idx="119">
                  <c:v>-1</c:v>
                </c:pt>
                <c:pt idx="120">
                  <c:v>0</c:v>
                </c:pt>
              </c:numCache>
            </c:numRef>
          </c:cat>
          <c:val>
            <c:numRef>
              <c:f>cancellation!$D$3:$D$123</c:f>
              <c:numCache>
                <c:formatCode>0.0%</c:formatCode>
                <c:ptCount val="121"/>
                <c:pt idx="0">
                  <c:v>0.13002871087842591</c:v>
                </c:pt>
                <c:pt idx="1">
                  <c:v>0.13225809503797206</c:v>
                </c:pt>
                <c:pt idx="2">
                  <c:v>0.1345257027075204</c:v>
                </c:pt>
                <c:pt idx="3">
                  <c:v>0.13683218924147036</c:v>
                </c:pt>
                <c:pt idx="4">
                  <c:v>0.13917822123048371</c:v>
                </c:pt>
                <c:pt idx="5">
                  <c:v>0.14156447669413402</c:v>
                </c:pt>
                <c:pt idx="6">
                  <c:v>0.14399164527685895</c:v>
                </c:pt>
                <c:pt idx="7">
                  <c:v>0.14646042844727247</c:v>
                </c:pt>
                <c:pt idx="8">
                  <c:v>0.1489715397008938</c:v>
                </c:pt>
                <c:pt idx="9">
                  <c:v>0.15152570476635299</c:v>
                </c:pt>
                <c:pt idx="10">
                  <c:v>0.1541236618151314</c:v>
                </c:pt>
                <c:pt idx="11">
                  <c:v>0.15676616167489821</c:v>
                </c:pt>
                <c:pt idx="12">
                  <c:v>0.15945396804650516</c:v>
                </c:pt>
                <c:pt idx="13">
                  <c:v>0.16218785772470112</c:v>
                </c:pt>
                <c:pt idx="14">
                  <c:v>0.16496862082263145</c:v>
                </c:pt>
                <c:pt idx="15">
                  <c:v>0.16779706100018585</c:v>
                </c:pt>
                <c:pt idx="16">
                  <c:v>0.17067399569626213</c:v>
                </c:pt>
                <c:pt idx="17">
                  <c:v>0.17360025636501131</c:v>
                </c:pt>
                <c:pt idx="18">
                  <c:v>0.17657668871613383</c:v>
                </c:pt>
                <c:pt idx="19">
                  <c:v>0.17960415295929566</c:v>
                </c:pt>
                <c:pt idx="20">
                  <c:v>0.18268352405273461</c:v>
                </c:pt>
                <c:pt idx="21">
                  <c:v>0.18581569195612965</c:v>
                </c:pt>
                <c:pt idx="22">
                  <c:v>0.18900156188780512</c:v>
                </c:pt>
                <c:pt idx="23">
                  <c:v>0.1922420545863455</c:v>
                </c:pt>
                <c:pt idx="24">
                  <c:v>0.1955381065766949</c:v>
                </c:pt>
                <c:pt idx="25">
                  <c:v>0.19889067044081959</c:v>
                </c:pt>
                <c:pt idx="26">
                  <c:v>0.2023007150930107</c:v>
                </c:pt>
                <c:pt idx="27">
                  <c:v>0.20576922605990705</c:v>
                </c:pt>
                <c:pt idx="28">
                  <c:v>0.20929720576531952</c:v>
                </c:pt>
                <c:pt idx="29">
                  <c:v>0.21288567381993811</c:v>
                </c:pt>
                <c:pt idx="30">
                  <c:v>0.21653566731600707</c:v>
                </c:pt>
                <c:pt idx="31">
                  <c:v>0.22024824112705108</c:v>
                </c:pt>
                <c:pt idx="32">
                  <c:v>0.22402446821274175</c:v>
                </c:pt>
                <c:pt idx="33">
                  <c:v>0.22786543992898983</c:v>
                </c:pt>
                <c:pt idx="34">
                  <c:v>0.23177226634335513</c:v>
                </c:pt>
                <c:pt idx="35">
                  <c:v>0.23574607655586352</c:v>
                </c:pt>
                <c:pt idx="36">
                  <c:v>0.23978801902532465</c:v>
                </c:pt>
                <c:pt idx="37">
                  <c:v>0.24389926190124483</c:v>
                </c:pt>
                <c:pt idx="38">
                  <c:v>0.24808099336142997</c:v>
                </c:pt>
                <c:pt idx="39">
                  <c:v>0.25233442195537764</c:v>
                </c:pt>
                <c:pt idx="40">
                  <c:v>0.25666077695355588</c:v>
                </c:pt>
                <c:pt idx="41">
                  <c:v>0.26106130870267125</c:v>
                </c:pt>
                <c:pt idx="42">
                  <c:v>0.26553728898702778</c:v>
                </c:pt>
                <c:pt idx="43">
                  <c:v>0.27009001139608096</c:v>
                </c:pt>
                <c:pt idx="44">
                  <c:v>0.27472079169829472</c:v>
                </c:pt>
                <c:pt idx="45">
                  <c:v>0.27943096822140728</c:v>
                </c:pt>
                <c:pt idx="46">
                  <c:v>0.28422190223921745</c:v>
                </c:pt>
                <c:pt idx="47">
                  <c:v>0.28909497836500186</c:v>
                </c:pt>
                <c:pt idx="48">
                  <c:v>0.29405160495167831</c:v>
                </c:pt>
                <c:pt idx="49">
                  <c:v>0.29909321449882925</c:v>
                </c:pt>
                <c:pt idx="50">
                  <c:v>0.30422126406670402</c:v>
                </c:pt>
                <c:pt idx="51">
                  <c:v>0.30943723569731985</c:v>
                </c:pt>
                <c:pt idx="52">
                  <c:v>0.31474263684278186</c:v>
                </c:pt>
                <c:pt idx="53">
                  <c:v>0.32013900080094759</c:v>
                </c:pt>
                <c:pt idx="54">
                  <c:v>0.32562788715856034</c:v>
                </c:pt>
                <c:pt idx="55">
                  <c:v>0.33121088224198098</c:v>
                </c:pt>
                <c:pt idx="56">
                  <c:v>0.33688959957564707</c:v>
                </c:pt>
                <c:pt idx="57">
                  <c:v>0.34266568034839279</c:v>
                </c:pt>
                <c:pt idx="58">
                  <c:v>0.34854079388776399</c:v>
                </c:pt>
                <c:pt idx="59">
                  <c:v>0.35451663814246492</c:v>
                </c:pt>
                <c:pt idx="60">
                  <c:v>0.3605949401730783</c:v>
                </c:pt>
                <c:pt idx="61">
                  <c:v>0.3667774566511966</c:v>
                </c:pt>
                <c:pt idx="62">
                  <c:v>0.37306597436711336</c:v>
                </c:pt>
                <c:pt idx="63">
                  <c:v>0.37946231074621756</c:v>
                </c:pt>
                <c:pt idx="64">
                  <c:v>0.38596831437424212</c:v>
                </c:pt>
                <c:pt idx="65">
                  <c:v>0.39258586553151836</c:v>
                </c:pt>
                <c:pt idx="66">
                  <c:v>0.39931687673638988</c:v>
                </c:pt>
                <c:pt idx="67">
                  <c:v>0.40616329329794371</c:v>
                </c:pt>
                <c:pt idx="68">
                  <c:v>0.41312709387821822</c:v>
                </c:pt>
                <c:pt idx="69">
                  <c:v>0.42021029106405028</c:v>
                </c:pt>
                <c:pt idx="70">
                  <c:v>0.42741493194872665</c:v>
                </c:pt>
                <c:pt idx="71">
                  <c:v>0.43474309872360839</c:v>
                </c:pt>
                <c:pt idx="72">
                  <c:v>0.44219690927989863</c:v>
                </c:pt>
                <c:pt idx="73">
                  <c:v>0.44977851782072775</c:v>
                </c:pt>
                <c:pt idx="74">
                  <c:v>0.45749011548373314</c:v>
                </c:pt>
                <c:pt idx="75">
                  <c:v>0.46533393097431341</c:v>
                </c:pt>
                <c:pt idx="76">
                  <c:v>0.47331223120973931</c:v>
                </c:pt>
                <c:pt idx="77">
                  <c:v>0.48142732197430915</c:v>
                </c:pt>
                <c:pt idx="78">
                  <c:v>0.48968154858573615</c:v>
                </c:pt>
                <c:pt idx="79">
                  <c:v>0.49807729657296163</c:v>
                </c:pt>
                <c:pt idx="80">
                  <c:v>0.50661699236558955</c:v>
                </c:pt>
                <c:pt idx="81">
                  <c:v>0.51530310399514168</c:v>
                </c:pt>
                <c:pt idx="82">
                  <c:v>0.5241381418083354</c:v>
                </c:pt>
                <c:pt idx="83">
                  <c:v>0.53312465919259211</c:v>
                </c:pt>
                <c:pt idx="84">
                  <c:v>0.54226525331398312</c:v>
                </c:pt>
                <c:pt idx="85">
                  <c:v>0.5515625658678297</c:v>
                </c:pt>
                <c:pt idx="86">
                  <c:v>0.56101928384217048</c:v>
                </c:pt>
                <c:pt idx="87">
                  <c:v>0.57063814029432025</c:v>
                </c:pt>
                <c:pt idx="88">
                  <c:v>0.58042191514074237</c:v>
                </c:pt>
                <c:pt idx="89">
                  <c:v>0.59037343596046388</c:v>
                </c:pt>
                <c:pt idx="90">
                  <c:v>0.6004955788122659</c:v>
                </c:pt>
                <c:pt idx="91">
                  <c:v>0.61079126906588421</c:v>
                </c:pt>
                <c:pt idx="92">
                  <c:v>0.62126348224746164</c:v>
                </c:pt>
                <c:pt idx="93">
                  <c:v>0.63191524489949591</c:v>
                </c:pt>
                <c:pt idx="94">
                  <c:v>0.64274963545553121</c:v>
                </c:pt>
                <c:pt idx="95">
                  <c:v>0.65376978512984729</c:v>
                </c:pt>
                <c:pt idx="96">
                  <c:v>0.66497887882240192</c:v>
                </c:pt>
                <c:pt idx="97">
                  <c:v>0.67638015603928914</c:v>
                </c:pt>
                <c:pt idx="98">
                  <c:v>0.68797691182897946</c:v>
                </c:pt>
                <c:pt idx="99">
                  <c:v>0.69977249773461103</c:v>
                </c:pt>
                <c:pt idx="100">
                  <c:v>0.71177032276260965</c:v>
                </c:pt>
                <c:pt idx="101">
                  <c:v>0.72397385436791528</c:v>
                </c:pt>
                <c:pt idx="102">
                  <c:v>0.73638661945610007</c:v>
                </c:pt>
                <c:pt idx="103">
                  <c:v>0.74901220540266933</c:v>
                </c:pt>
                <c:pt idx="104">
                  <c:v>0.76185426108983756</c:v>
                </c:pt>
                <c:pt idx="105">
                  <c:v>0.77491649796108097</c:v>
                </c:pt>
                <c:pt idx="106">
                  <c:v>0.78820269109377039</c:v>
                </c:pt>
                <c:pt idx="107">
                  <c:v>0.80171668029019527</c:v>
                </c:pt>
                <c:pt idx="108">
                  <c:v>0.8154623711872927</c:v>
                </c:pt>
                <c:pt idx="109">
                  <c:v>0.82944373638540392</c:v>
                </c:pt>
                <c:pt idx="110">
                  <c:v>0.8436648165963837</c:v>
                </c:pt>
                <c:pt idx="111">
                  <c:v>0.8581297218113938</c:v>
                </c:pt>
                <c:pt idx="112">
                  <c:v>0.87284263248871929</c:v>
                </c:pt>
                <c:pt idx="113">
                  <c:v>0.88780780076195009</c:v>
                </c:pt>
                <c:pt idx="114">
                  <c:v>0.90302955166887677</c:v>
                </c:pt>
                <c:pt idx="115">
                  <c:v>0.91851228440145738</c:v>
                </c:pt>
                <c:pt idx="116">
                  <c:v>0.93426047357721353</c:v>
                </c:pt>
                <c:pt idx="117">
                  <c:v>0.95027867053242698</c:v>
                </c:pt>
                <c:pt idx="118">
                  <c:v>0.96657150463750663</c:v>
                </c:pt>
                <c:pt idx="119">
                  <c:v>0.98314368463490964</c:v>
                </c:pt>
                <c:pt idx="120">
                  <c:v>1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cancellation!$E$1</c:f>
              <c:strCache>
                <c:ptCount val="1"/>
                <c:pt idx="0">
                  <c:v>Mild 0.07</c:v>
                </c:pt>
              </c:strCache>
            </c:strRef>
          </c:tx>
          <c:marker>
            <c:symbol val="none"/>
          </c:marker>
          <c:cat>
            <c:numRef>
              <c:f>cancellation!$A$3:$A$123</c:f>
              <c:numCache>
                <c:formatCode>General</c:formatCode>
                <c:ptCount val="121"/>
                <c:pt idx="0">
                  <c:v>-120</c:v>
                </c:pt>
                <c:pt idx="1">
                  <c:v>-119</c:v>
                </c:pt>
                <c:pt idx="2">
                  <c:v>-118</c:v>
                </c:pt>
                <c:pt idx="3">
                  <c:v>-117</c:v>
                </c:pt>
                <c:pt idx="4">
                  <c:v>-116</c:v>
                </c:pt>
                <c:pt idx="5">
                  <c:v>-115</c:v>
                </c:pt>
                <c:pt idx="6">
                  <c:v>-114</c:v>
                </c:pt>
                <c:pt idx="7">
                  <c:v>-113</c:v>
                </c:pt>
                <c:pt idx="8">
                  <c:v>-112</c:v>
                </c:pt>
                <c:pt idx="9">
                  <c:v>-111</c:v>
                </c:pt>
                <c:pt idx="10">
                  <c:v>-110</c:v>
                </c:pt>
                <c:pt idx="11">
                  <c:v>-109</c:v>
                </c:pt>
                <c:pt idx="12">
                  <c:v>-108</c:v>
                </c:pt>
                <c:pt idx="13">
                  <c:v>-107</c:v>
                </c:pt>
                <c:pt idx="14">
                  <c:v>-106</c:v>
                </c:pt>
                <c:pt idx="15">
                  <c:v>-105</c:v>
                </c:pt>
                <c:pt idx="16">
                  <c:v>-104</c:v>
                </c:pt>
                <c:pt idx="17">
                  <c:v>-103</c:v>
                </c:pt>
                <c:pt idx="18">
                  <c:v>-102</c:v>
                </c:pt>
                <c:pt idx="19">
                  <c:v>-101</c:v>
                </c:pt>
                <c:pt idx="20">
                  <c:v>-100</c:v>
                </c:pt>
                <c:pt idx="21">
                  <c:v>-99</c:v>
                </c:pt>
                <c:pt idx="22">
                  <c:v>-98</c:v>
                </c:pt>
                <c:pt idx="23">
                  <c:v>-97</c:v>
                </c:pt>
                <c:pt idx="24">
                  <c:v>-96</c:v>
                </c:pt>
                <c:pt idx="25">
                  <c:v>-95</c:v>
                </c:pt>
                <c:pt idx="26">
                  <c:v>-94</c:v>
                </c:pt>
                <c:pt idx="27">
                  <c:v>-93</c:v>
                </c:pt>
                <c:pt idx="28">
                  <c:v>-92</c:v>
                </c:pt>
                <c:pt idx="29">
                  <c:v>-91</c:v>
                </c:pt>
                <c:pt idx="30">
                  <c:v>-90</c:v>
                </c:pt>
                <c:pt idx="31">
                  <c:v>-89</c:v>
                </c:pt>
                <c:pt idx="32">
                  <c:v>-88</c:v>
                </c:pt>
                <c:pt idx="33">
                  <c:v>-87</c:v>
                </c:pt>
                <c:pt idx="34">
                  <c:v>-86</c:v>
                </c:pt>
                <c:pt idx="35">
                  <c:v>-85</c:v>
                </c:pt>
                <c:pt idx="36">
                  <c:v>-84</c:v>
                </c:pt>
                <c:pt idx="37">
                  <c:v>-83</c:v>
                </c:pt>
                <c:pt idx="38">
                  <c:v>-82</c:v>
                </c:pt>
                <c:pt idx="39">
                  <c:v>-81</c:v>
                </c:pt>
                <c:pt idx="40">
                  <c:v>-80</c:v>
                </c:pt>
                <c:pt idx="41">
                  <c:v>-79</c:v>
                </c:pt>
                <c:pt idx="42">
                  <c:v>-78</c:v>
                </c:pt>
                <c:pt idx="43">
                  <c:v>-77</c:v>
                </c:pt>
                <c:pt idx="44">
                  <c:v>-76</c:v>
                </c:pt>
                <c:pt idx="45">
                  <c:v>-75</c:v>
                </c:pt>
                <c:pt idx="46">
                  <c:v>-74</c:v>
                </c:pt>
                <c:pt idx="47">
                  <c:v>-73</c:v>
                </c:pt>
                <c:pt idx="48">
                  <c:v>-72</c:v>
                </c:pt>
                <c:pt idx="49">
                  <c:v>-71</c:v>
                </c:pt>
                <c:pt idx="50">
                  <c:v>-70</c:v>
                </c:pt>
                <c:pt idx="51">
                  <c:v>-69</c:v>
                </c:pt>
                <c:pt idx="52">
                  <c:v>-68</c:v>
                </c:pt>
                <c:pt idx="53">
                  <c:v>-67</c:v>
                </c:pt>
                <c:pt idx="54">
                  <c:v>-66</c:v>
                </c:pt>
                <c:pt idx="55">
                  <c:v>-65</c:v>
                </c:pt>
                <c:pt idx="56">
                  <c:v>-64</c:v>
                </c:pt>
                <c:pt idx="57">
                  <c:v>-63</c:v>
                </c:pt>
                <c:pt idx="58">
                  <c:v>-62</c:v>
                </c:pt>
                <c:pt idx="59">
                  <c:v>-61</c:v>
                </c:pt>
                <c:pt idx="60">
                  <c:v>-60</c:v>
                </c:pt>
                <c:pt idx="61">
                  <c:v>-59</c:v>
                </c:pt>
                <c:pt idx="62">
                  <c:v>-58</c:v>
                </c:pt>
                <c:pt idx="63">
                  <c:v>-57</c:v>
                </c:pt>
                <c:pt idx="64">
                  <c:v>-56</c:v>
                </c:pt>
                <c:pt idx="65">
                  <c:v>-55</c:v>
                </c:pt>
                <c:pt idx="66">
                  <c:v>-54</c:v>
                </c:pt>
                <c:pt idx="67">
                  <c:v>-53</c:v>
                </c:pt>
                <c:pt idx="68">
                  <c:v>-52</c:v>
                </c:pt>
                <c:pt idx="69">
                  <c:v>-51</c:v>
                </c:pt>
                <c:pt idx="70">
                  <c:v>-50</c:v>
                </c:pt>
                <c:pt idx="71">
                  <c:v>-49</c:v>
                </c:pt>
                <c:pt idx="72">
                  <c:v>-48</c:v>
                </c:pt>
                <c:pt idx="73">
                  <c:v>-47</c:v>
                </c:pt>
                <c:pt idx="74">
                  <c:v>-46</c:v>
                </c:pt>
                <c:pt idx="75">
                  <c:v>-45</c:v>
                </c:pt>
                <c:pt idx="76">
                  <c:v>-44</c:v>
                </c:pt>
                <c:pt idx="77">
                  <c:v>-43</c:v>
                </c:pt>
                <c:pt idx="78">
                  <c:v>-42</c:v>
                </c:pt>
                <c:pt idx="79">
                  <c:v>-41</c:v>
                </c:pt>
                <c:pt idx="80">
                  <c:v>-40</c:v>
                </c:pt>
                <c:pt idx="81">
                  <c:v>-39</c:v>
                </c:pt>
                <c:pt idx="82">
                  <c:v>-38</c:v>
                </c:pt>
                <c:pt idx="83">
                  <c:v>-37</c:v>
                </c:pt>
                <c:pt idx="84">
                  <c:v>-36</c:v>
                </c:pt>
                <c:pt idx="85">
                  <c:v>-35</c:v>
                </c:pt>
                <c:pt idx="86">
                  <c:v>-34</c:v>
                </c:pt>
                <c:pt idx="87">
                  <c:v>-33</c:v>
                </c:pt>
                <c:pt idx="88">
                  <c:v>-32</c:v>
                </c:pt>
                <c:pt idx="89">
                  <c:v>-31</c:v>
                </c:pt>
                <c:pt idx="90">
                  <c:v>-30</c:v>
                </c:pt>
                <c:pt idx="91">
                  <c:v>-29</c:v>
                </c:pt>
                <c:pt idx="92">
                  <c:v>-28</c:v>
                </c:pt>
                <c:pt idx="93">
                  <c:v>-27</c:v>
                </c:pt>
                <c:pt idx="94">
                  <c:v>-26</c:v>
                </c:pt>
                <c:pt idx="95">
                  <c:v>-25</c:v>
                </c:pt>
                <c:pt idx="96">
                  <c:v>-24</c:v>
                </c:pt>
                <c:pt idx="97">
                  <c:v>-23</c:v>
                </c:pt>
                <c:pt idx="98">
                  <c:v>-22</c:v>
                </c:pt>
                <c:pt idx="99">
                  <c:v>-21</c:v>
                </c:pt>
                <c:pt idx="100">
                  <c:v>-20</c:v>
                </c:pt>
                <c:pt idx="101">
                  <c:v>-19</c:v>
                </c:pt>
                <c:pt idx="102">
                  <c:v>-18</c:v>
                </c:pt>
                <c:pt idx="103">
                  <c:v>-17</c:v>
                </c:pt>
                <c:pt idx="104">
                  <c:v>-16</c:v>
                </c:pt>
                <c:pt idx="105">
                  <c:v>-15</c:v>
                </c:pt>
                <c:pt idx="106">
                  <c:v>-14</c:v>
                </c:pt>
                <c:pt idx="107">
                  <c:v>-13</c:v>
                </c:pt>
                <c:pt idx="108">
                  <c:v>-12</c:v>
                </c:pt>
                <c:pt idx="109">
                  <c:v>-11</c:v>
                </c:pt>
                <c:pt idx="110">
                  <c:v>-10</c:v>
                </c:pt>
                <c:pt idx="111">
                  <c:v>-9</c:v>
                </c:pt>
                <c:pt idx="112">
                  <c:v>-8</c:v>
                </c:pt>
                <c:pt idx="113">
                  <c:v>-7</c:v>
                </c:pt>
                <c:pt idx="114">
                  <c:v>-6</c:v>
                </c:pt>
                <c:pt idx="115">
                  <c:v>-5</c:v>
                </c:pt>
                <c:pt idx="116">
                  <c:v>-4</c:v>
                </c:pt>
                <c:pt idx="117">
                  <c:v>-3</c:v>
                </c:pt>
                <c:pt idx="118">
                  <c:v>-2</c:v>
                </c:pt>
                <c:pt idx="119">
                  <c:v>-1</c:v>
                </c:pt>
                <c:pt idx="120">
                  <c:v>0</c:v>
                </c:pt>
              </c:numCache>
            </c:numRef>
          </c:cat>
          <c:val>
            <c:numRef>
              <c:f>cancellation!$E$3:$E$123</c:f>
              <c:numCache>
                <c:formatCode>0.0%</c:formatCode>
                <c:ptCount val="121"/>
                <c:pt idx="0">
                  <c:v>2.2486732417884819E-4</c:v>
                </c:pt>
                <c:pt idx="1">
                  <c:v>2.4117204487855885E-4</c:v>
                </c:pt>
                <c:pt idx="2">
                  <c:v>2.5865899122206302E-4</c:v>
                </c:pt>
                <c:pt idx="3">
                  <c:v>2.7741388424062523E-4</c:v>
                </c:pt>
                <c:pt idx="4">
                  <c:v>2.9752866044158079E-4</c:v>
                </c:pt>
                <c:pt idx="5">
                  <c:v>3.1910192248120326E-4</c:v>
                </c:pt>
                <c:pt idx="6">
                  <c:v>3.4223942251503938E-4</c:v>
                </c:pt>
                <c:pt idx="7">
                  <c:v>3.6705458059509805E-4</c:v>
                </c:pt>
                <c:pt idx="8">
                  <c:v>3.9366904065507791E-4</c:v>
                </c:pt>
                <c:pt idx="9">
                  <c:v>4.2221326680906996E-4</c:v>
                </c:pt>
                <c:pt idx="10">
                  <c:v>4.5282718288679657E-4</c:v>
                </c:pt>
                <c:pt idx="11">
                  <c:v>4.8566085834038879E-4</c:v>
                </c:pt>
                <c:pt idx="12">
                  <c:v>5.2087524388501219E-4</c:v>
                </c:pt>
                <c:pt idx="13">
                  <c:v>5.5864296047946054E-4</c:v>
                </c:pt>
                <c:pt idx="14">
                  <c:v>5.9914914551429754E-4</c:v>
                </c:pt>
                <c:pt idx="15">
                  <c:v>6.4259236035555734E-4</c:v>
                </c:pt>
                <c:pt idx="16">
                  <c:v>6.8918556369279246E-4</c:v>
                </c:pt>
                <c:pt idx="17">
                  <c:v>7.3915715546281899E-4</c:v>
                </c:pt>
                <c:pt idx="18">
                  <c:v>7.9275209646646836E-4</c:v>
                </c:pt>
                <c:pt idx="19">
                  <c:v>8.5023310916671944E-4</c:v>
                </c:pt>
                <c:pt idx="20">
                  <c:v>9.1188196555451538E-4</c:v>
                </c:pt>
                <c:pt idx="21">
                  <c:v>9.7800086839539371E-4</c:v>
                </c:pt>
                <c:pt idx="22">
                  <c:v>1.0489139326277882E-3</c:v>
                </c:pt>
                <c:pt idx="23">
                  <c:v>1.1249687741748363E-3</c:v>
                </c:pt>
                <c:pt idx="24">
                  <c:v>1.2065382139580395E-3</c:v>
                </c:pt>
                <c:pt idx="25">
                  <c:v>1.294022105465848E-3</c:v>
                </c:pt>
                <c:pt idx="26">
                  <c:v>1.3878492948359276E-3</c:v>
                </c:pt>
                <c:pt idx="27">
                  <c:v>1.4884797230594279E-3</c:v>
                </c:pt>
                <c:pt idx="28">
                  <c:v>1.5964066806122474E-3</c:v>
                </c:pt>
                <c:pt idx="29">
                  <c:v>1.7121592255655213E-3</c:v>
                </c:pt>
                <c:pt idx="30">
                  <c:v>1.8363047770289056E-3</c:v>
                </c:pt>
                <c:pt idx="31">
                  <c:v>1.9694518966397014E-3</c:v>
                </c:pt>
                <c:pt idx="32">
                  <c:v>2.1122532717327142E-3</c:v>
                </c:pt>
                <c:pt idx="33">
                  <c:v>2.2654089148143202E-3</c:v>
                </c:pt>
                <c:pt idx="34">
                  <c:v>2.4296695950245953E-3</c:v>
                </c:pt>
                <c:pt idx="35">
                  <c:v>2.6058405184084983E-3</c:v>
                </c:pt>
                <c:pt idx="36">
                  <c:v>2.7947852750368411E-3</c:v>
                </c:pt>
                <c:pt idx="37">
                  <c:v>2.9974300723258286E-3</c:v>
                </c:pt>
                <c:pt idx="38">
                  <c:v>3.21476827530687E-3</c:v>
                </c:pt>
                <c:pt idx="39">
                  <c:v>3.4478652761031235E-3</c:v>
                </c:pt>
                <c:pt idx="40">
                  <c:v>3.697863716482929E-3</c:v>
                </c:pt>
                <c:pt idx="41">
                  <c:v>3.9659890890910649E-3</c:v>
                </c:pt>
                <c:pt idx="42">
                  <c:v>4.2535557448151219E-3</c:v>
                </c:pt>
                <c:pt idx="43">
                  <c:v>4.5619733357350921E-3</c:v>
                </c:pt>
                <c:pt idx="44">
                  <c:v>4.8927537252394758E-3</c:v>
                </c:pt>
                <c:pt idx="45">
                  <c:v>5.2475183991813794E-3</c:v>
                </c:pt>
                <c:pt idx="46">
                  <c:v>5.6280064144040602E-3</c:v>
                </c:pt>
                <c:pt idx="47">
                  <c:v>6.0360829235995648E-3</c:v>
                </c:pt>
                <c:pt idx="48">
                  <c:v>6.4737483182893988E-3</c:v>
                </c:pt>
                <c:pt idx="49">
                  <c:v>6.9431480347461084E-3</c:v>
                </c:pt>
                <c:pt idx="50">
                  <c:v>7.4465830709243381E-3</c:v>
                </c:pt>
                <c:pt idx="51">
                  <c:v>7.9865212659555023E-3</c:v>
                </c:pt>
                <c:pt idx="52">
                  <c:v>8.5656093974980536E-3</c:v>
                </c:pt>
                <c:pt idx="53">
                  <c:v>9.1866861562446642E-3</c:v>
                </c:pt>
                <c:pt idx="54">
                  <c:v>9.8527960611872571E-3</c:v>
                </c:pt>
                <c:pt idx="55">
                  <c:v>1.0567204383852646E-2</c:v>
                </c:pt>
                <c:pt idx="56">
                  <c:v>1.1333413154667387E-2</c:v>
                </c:pt>
                <c:pt idx="57">
                  <c:v>1.2155178329914935E-2</c:v>
                </c:pt>
                <c:pt idx="58">
                  <c:v>1.3036528203437724E-2</c:v>
                </c:pt>
                <c:pt idx="59">
                  <c:v>1.3981783153338296E-2</c:v>
                </c:pt>
                <c:pt idx="60">
                  <c:v>1.4995576820477703E-2</c:v>
                </c:pt>
                <c:pt idx="61">
                  <c:v>1.6082878822588419E-2</c:v>
                </c:pt>
                <c:pt idx="62">
                  <c:v>1.7249019115346265E-2</c:v>
                </c:pt>
                <c:pt idx="63">
                  <c:v>1.8499714119819242E-2</c:v>
                </c:pt>
                <c:pt idx="64">
                  <c:v>1.9841094744370281E-2</c:v>
                </c:pt>
                <c:pt idx="65">
                  <c:v>2.1279736438377158E-2</c:v>
                </c:pt>
                <c:pt idx="66">
                  <c:v>2.282269142509297E-2</c:v>
                </c:pt>
                <c:pt idx="67">
                  <c:v>2.447752327165266E-2</c:v>
                </c:pt>
                <c:pt idx="68">
                  <c:v>2.6252343965687947E-2</c:v>
                </c:pt>
                <c:pt idx="69">
                  <c:v>2.8155853680300096E-2</c:v>
                </c:pt>
                <c:pt idx="70">
                  <c:v>3.0197383422318487E-2</c:v>
                </c:pt>
                <c:pt idx="71">
                  <c:v>3.238694077290704E-2</c:v>
                </c:pt>
                <c:pt idx="72">
                  <c:v>3.4735258944738549E-2</c:v>
                </c:pt>
                <c:pt idx="73">
                  <c:v>3.7253849396215788E-2</c:v>
                </c:pt>
                <c:pt idx="74">
                  <c:v>3.9955058260653896E-2</c:v>
                </c:pt>
                <c:pt idx="75">
                  <c:v>4.2852126867040166E-2</c:v>
                </c:pt>
                <c:pt idx="76">
                  <c:v>4.5959256649044204E-2</c:v>
                </c:pt>
                <c:pt idx="77">
                  <c:v>4.929167876046215E-2</c:v>
                </c:pt>
                <c:pt idx="78">
                  <c:v>5.286572873835034E-2</c:v>
                </c:pt>
                <c:pt idx="79">
                  <c:v>5.6698926579846903E-2</c:v>
                </c:pt>
                <c:pt idx="80">
                  <c:v>6.0810062625217952E-2</c:v>
                </c:pt>
                <c:pt idx="81">
                  <c:v>6.5219289668127498E-2</c:v>
                </c:pt>
                <c:pt idx="82">
                  <c:v>6.9948221744655356E-2</c:v>
                </c:pt>
                <c:pt idx="83">
                  <c:v>7.5020040085326936E-2</c:v>
                </c:pt>
                <c:pt idx="84">
                  <c:v>8.0459606749532397E-2</c:v>
                </c:pt>
                <c:pt idx="85">
                  <c:v>8.6293586499370495E-2</c:v>
                </c:pt>
                <c:pt idx="86">
                  <c:v>9.2550577510343249E-2</c:v>
                </c:pt>
                <c:pt idx="87">
                  <c:v>9.9261251559645658E-2</c:v>
                </c:pt>
                <c:pt idx="88">
                  <c:v>0.10645850437925281</c:v>
                </c:pt>
                <c:pt idx="89">
                  <c:v>0.11417761691083644</c:v>
                </c:pt>
                <c:pt idx="90">
                  <c:v>0.12245642825298191</c:v>
                </c:pt>
                <c:pt idx="91">
                  <c:v>0.13133552114849303</c:v>
                </c:pt>
                <c:pt idx="92">
                  <c:v>0.14085842092104497</c:v>
                </c:pt>
                <c:pt idx="93">
                  <c:v>0.15107180883637084</c:v>
                </c:pt>
                <c:pt idx="94">
                  <c:v>0.16202575093388072</c:v>
                </c:pt>
                <c:pt idx="95">
                  <c:v>0.17377394345044508</c:v>
                </c:pt>
                <c:pt idx="96">
                  <c:v>0.18637397603940994</c:v>
                </c:pt>
                <c:pt idx="97">
                  <c:v>0.19988761407514449</c:v>
                </c:pt>
                <c:pt idx="98">
                  <c:v>0.21438110142697794</c:v>
                </c:pt>
                <c:pt idx="99">
                  <c:v>0.22992548518672379</c:v>
                </c:pt>
                <c:pt idx="100">
                  <c:v>0.24659696394160643</c:v>
                </c:pt>
                <c:pt idx="101">
                  <c:v>0.26447726129982396</c:v>
                </c:pt>
                <c:pt idx="102">
                  <c:v>0.28365402649977028</c:v>
                </c:pt>
                <c:pt idx="103">
                  <c:v>0.30422126406670402</c:v>
                </c:pt>
                <c:pt idx="104">
                  <c:v>0.32627979462303947</c:v>
                </c:pt>
                <c:pt idx="105">
                  <c:v>0.34993774911115533</c:v>
                </c:pt>
                <c:pt idx="106">
                  <c:v>0.37531109885139952</c:v>
                </c:pt>
                <c:pt idx="107">
                  <c:v>0.40252422403363591</c:v>
                </c:pt>
                <c:pt idx="108">
                  <c:v>0.43171052342907967</c:v>
                </c:pt>
                <c:pt idx="109">
                  <c:v>0.46301306831122807</c:v>
                </c:pt>
                <c:pt idx="110">
                  <c:v>0.49658530379140947</c:v>
                </c:pt>
                <c:pt idx="111">
                  <c:v>0.53259180100689718</c:v>
                </c:pt>
                <c:pt idx="112">
                  <c:v>0.57120906384881487</c:v>
                </c:pt>
                <c:pt idx="113">
                  <c:v>0.612626394184416</c:v>
                </c:pt>
                <c:pt idx="114">
                  <c:v>0.65704681981505675</c:v>
                </c:pt>
                <c:pt idx="115">
                  <c:v>0.70468808971871344</c:v>
                </c:pt>
                <c:pt idx="116">
                  <c:v>0.75578374145572547</c:v>
                </c:pt>
                <c:pt idx="117">
                  <c:v>0.81058424597018708</c:v>
                </c:pt>
                <c:pt idx="118">
                  <c:v>0.86935823539880586</c:v>
                </c:pt>
                <c:pt idx="119">
                  <c:v>0.93239381990594827</c:v>
                </c:pt>
                <c:pt idx="120">
                  <c:v>1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cancellation!$F$1</c:f>
              <c:strCache>
                <c:ptCount val="1"/>
                <c:pt idx="0">
                  <c:v>Soft 0.3</c:v>
                </c:pt>
              </c:strCache>
            </c:strRef>
          </c:tx>
          <c:marker>
            <c:symbol val="none"/>
          </c:marker>
          <c:cat>
            <c:numRef>
              <c:f>cancellation!$A$3:$A$123</c:f>
              <c:numCache>
                <c:formatCode>General</c:formatCode>
                <c:ptCount val="121"/>
                <c:pt idx="0">
                  <c:v>-120</c:v>
                </c:pt>
                <c:pt idx="1">
                  <c:v>-119</c:v>
                </c:pt>
                <c:pt idx="2">
                  <c:v>-118</c:v>
                </c:pt>
                <c:pt idx="3">
                  <c:v>-117</c:v>
                </c:pt>
                <c:pt idx="4">
                  <c:v>-116</c:v>
                </c:pt>
                <c:pt idx="5">
                  <c:v>-115</c:v>
                </c:pt>
                <c:pt idx="6">
                  <c:v>-114</c:v>
                </c:pt>
                <c:pt idx="7">
                  <c:v>-113</c:v>
                </c:pt>
                <c:pt idx="8">
                  <c:v>-112</c:v>
                </c:pt>
                <c:pt idx="9">
                  <c:v>-111</c:v>
                </c:pt>
                <c:pt idx="10">
                  <c:v>-110</c:v>
                </c:pt>
                <c:pt idx="11">
                  <c:v>-109</c:v>
                </c:pt>
                <c:pt idx="12">
                  <c:v>-108</c:v>
                </c:pt>
                <c:pt idx="13">
                  <c:v>-107</c:v>
                </c:pt>
                <c:pt idx="14">
                  <c:v>-106</c:v>
                </c:pt>
                <c:pt idx="15">
                  <c:v>-105</c:v>
                </c:pt>
                <c:pt idx="16">
                  <c:v>-104</c:v>
                </c:pt>
                <c:pt idx="17">
                  <c:v>-103</c:v>
                </c:pt>
                <c:pt idx="18">
                  <c:v>-102</c:v>
                </c:pt>
                <c:pt idx="19">
                  <c:v>-101</c:v>
                </c:pt>
                <c:pt idx="20">
                  <c:v>-100</c:v>
                </c:pt>
                <c:pt idx="21">
                  <c:v>-99</c:v>
                </c:pt>
                <c:pt idx="22">
                  <c:v>-98</c:v>
                </c:pt>
                <c:pt idx="23">
                  <c:v>-97</c:v>
                </c:pt>
                <c:pt idx="24">
                  <c:v>-96</c:v>
                </c:pt>
                <c:pt idx="25">
                  <c:v>-95</c:v>
                </c:pt>
                <c:pt idx="26">
                  <c:v>-94</c:v>
                </c:pt>
                <c:pt idx="27">
                  <c:v>-93</c:v>
                </c:pt>
                <c:pt idx="28">
                  <c:v>-92</c:v>
                </c:pt>
                <c:pt idx="29">
                  <c:v>-91</c:v>
                </c:pt>
                <c:pt idx="30">
                  <c:v>-90</c:v>
                </c:pt>
                <c:pt idx="31">
                  <c:v>-89</c:v>
                </c:pt>
                <c:pt idx="32">
                  <c:v>-88</c:v>
                </c:pt>
                <c:pt idx="33">
                  <c:v>-87</c:v>
                </c:pt>
                <c:pt idx="34">
                  <c:v>-86</c:v>
                </c:pt>
                <c:pt idx="35">
                  <c:v>-85</c:v>
                </c:pt>
                <c:pt idx="36">
                  <c:v>-84</c:v>
                </c:pt>
                <c:pt idx="37">
                  <c:v>-83</c:v>
                </c:pt>
                <c:pt idx="38">
                  <c:v>-82</c:v>
                </c:pt>
                <c:pt idx="39">
                  <c:v>-81</c:v>
                </c:pt>
                <c:pt idx="40">
                  <c:v>-80</c:v>
                </c:pt>
                <c:pt idx="41">
                  <c:v>-79</c:v>
                </c:pt>
                <c:pt idx="42">
                  <c:v>-78</c:v>
                </c:pt>
                <c:pt idx="43">
                  <c:v>-77</c:v>
                </c:pt>
                <c:pt idx="44">
                  <c:v>-76</c:v>
                </c:pt>
                <c:pt idx="45">
                  <c:v>-75</c:v>
                </c:pt>
                <c:pt idx="46">
                  <c:v>-74</c:v>
                </c:pt>
                <c:pt idx="47">
                  <c:v>-73</c:v>
                </c:pt>
                <c:pt idx="48">
                  <c:v>-72</c:v>
                </c:pt>
                <c:pt idx="49">
                  <c:v>-71</c:v>
                </c:pt>
                <c:pt idx="50">
                  <c:v>-70</c:v>
                </c:pt>
                <c:pt idx="51">
                  <c:v>-69</c:v>
                </c:pt>
                <c:pt idx="52">
                  <c:v>-68</c:v>
                </c:pt>
                <c:pt idx="53">
                  <c:v>-67</c:v>
                </c:pt>
                <c:pt idx="54">
                  <c:v>-66</c:v>
                </c:pt>
                <c:pt idx="55">
                  <c:v>-65</c:v>
                </c:pt>
                <c:pt idx="56">
                  <c:v>-64</c:v>
                </c:pt>
                <c:pt idx="57">
                  <c:v>-63</c:v>
                </c:pt>
                <c:pt idx="58">
                  <c:v>-62</c:v>
                </c:pt>
                <c:pt idx="59">
                  <c:v>-61</c:v>
                </c:pt>
                <c:pt idx="60">
                  <c:v>-60</c:v>
                </c:pt>
                <c:pt idx="61">
                  <c:v>-59</c:v>
                </c:pt>
                <c:pt idx="62">
                  <c:v>-58</c:v>
                </c:pt>
                <c:pt idx="63">
                  <c:v>-57</c:v>
                </c:pt>
                <c:pt idx="64">
                  <c:v>-56</c:v>
                </c:pt>
                <c:pt idx="65">
                  <c:v>-55</c:v>
                </c:pt>
                <c:pt idx="66">
                  <c:v>-54</c:v>
                </c:pt>
                <c:pt idx="67">
                  <c:v>-53</c:v>
                </c:pt>
                <c:pt idx="68">
                  <c:v>-52</c:v>
                </c:pt>
                <c:pt idx="69">
                  <c:v>-51</c:v>
                </c:pt>
                <c:pt idx="70">
                  <c:v>-50</c:v>
                </c:pt>
                <c:pt idx="71">
                  <c:v>-49</c:v>
                </c:pt>
                <c:pt idx="72">
                  <c:v>-48</c:v>
                </c:pt>
                <c:pt idx="73">
                  <c:v>-47</c:v>
                </c:pt>
                <c:pt idx="74">
                  <c:v>-46</c:v>
                </c:pt>
                <c:pt idx="75">
                  <c:v>-45</c:v>
                </c:pt>
                <c:pt idx="76">
                  <c:v>-44</c:v>
                </c:pt>
                <c:pt idx="77">
                  <c:v>-43</c:v>
                </c:pt>
                <c:pt idx="78">
                  <c:v>-42</c:v>
                </c:pt>
                <c:pt idx="79">
                  <c:v>-41</c:v>
                </c:pt>
                <c:pt idx="80">
                  <c:v>-40</c:v>
                </c:pt>
                <c:pt idx="81">
                  <c:v>-39</c:v>
                </c:pt>
                <c:pt idx="82">
                  <c:v>-38</c:v>
                </c:pt>
                <c:pt idx="83">
                  <c:v>-37</c:v>
                </c:pt>
                <c:pt idx="84">
                  <c:v>-36</c:v>
                </c:pt>
                <c:pt idx="85">
                  <c:v>-35</c:v>
                </c:pt>
                <c:pt idx="86">
                  <c:v>-34</c:v>
                </c:pt>
                <c:pt idx="87">
                  <c:v>-33</c:v>
                </c:pt>
                <c:pt idx="88">
                  <c:v>-32</c:v>
                </c:pt>
                <c:pt idx="89">
                  <c:v>-31</c:v>
                </c:pt>
                <c:pt idx="90">
                  <c:v>-30</c:v>
                </c:pt>
                <c:pt idx="91">
                  <c:v>-29</c:v>
                </c:pt>
                <c:pt idx="92">
                  <c:v>-28</c:v>
                </c:pt>
                <c:pt idx="93">
                  <c:v>-27</c:v>
                </c:pt>
                <c:pt idx="94">
                  <c:v>-26</c:v>
                </c:pt>
                <c:pt idx="95">
                  <c:v>-25</c:v>
                </c:pt>
                <c:pt idx="96">
                  <c:v>-24</c:v>
                </c:pt>
                <c:pt idx="97">
                  <c:v>-23</c:v>
                </c:pt>
                <c:pt idx="98">
                  <c:v>-22</c:v>
                </c:pt>
                <c:pt idx="99">
                  <c:v>-21</c:v>
                </c:pt>
                <c:pt idx="100">
                  <c:v>-20</c:v>
                </c:pt>
                <c:pt idx="101">
                  <c:v>-19</c:v>
                </c:pt>
                <c:pt idx="102">
                  <c:v>-18</c:v>
                </c:pt>
                <c:pt idx="103">
                  <c:v>-17</c:v>
                </c:pt>
                <c:pt idx="104">
                  <c:v>-16</c:v>
                </c:pt>
                <c:pt idx="105">
                  <c:v>-15</c:v>
                </c:pt>
                <c:pt idx="106">
                  <c:v>-14</c:v>
                </c:pt>
                <c:pt idx="107">
                  <c:v>-13</c:v>
                </c:pt>
                <c:pt idx="108">
                  <c:v>-12</c:v>
                </c:pt>
                <c:pt idx="109">
                  <c:v>-11</c:v>
                </c:pt>
                <c:pt idx="110">
                  <c:v>-10</c:v>
                </c:pt>
                <c:pt idx="111">
                  <c:v>-9</c:v>
                </c:pt>
                <c:pt idx="112">
                  <c:v>-8</c:v>
                </c:pt>
                <c:pt idx="113">
                  <c:v>-7</c:v>
                </c:pt>
                <c:pt idx="114">
                  <c:v>-6</c:v>
                </c:pt>
                <c:pt idx="115">
                  <c:v>-5</c:v>
                </c:pt>
                <c:pt idx="116">
                  <c:v>-4</c:v>
                </c:pt>
                <c:pt idx="117">
                  <c:v>-3</c:v>
                </c:pt>
                <c:pt idx="118">
                  <c:v>-2</c:v>
                </c:pt>
                <c:pt idx="119">
                  <c:v>-1</c:v>
                </c:pt>
                <c:pt idx="120">
                  <c:v>0</c:v>
                </c:pt>
              </c:numCache>
            </c:numRef>
          </c:cat>
          <c:val>
            <c:numRef>
              <c:f>cancellation!$F$3:$F$123</c:f>
              <c:numCache>
                <c:formatCode>0.0%</c:formatCode>
                <c:ptCount val="121"/>
                <c:pt idx="0">
                  <c:v>2.3195228302435691E-16</c:v>
                </c:pt>
                <c:pt idx="1">
                  <c:v>3.1310283217779137E-16</c:v>
                </c:pt>
                <c:pt idx="2">
                  <c:v>4.2264461569218167E-16</c:v>
                </c:pt>
                <c:pt idx="3">
                  <c:v>5.7051055696666482E-16</c:v>
                </c:pt>
                <c:pt idx="4">
                  <c:v>7.7010870013654683E-16</c:v>
                </c:pt>
                <c:pt idx="5">
                  <c:v>1.039538011670222E-15</c:v>
                </c:pt>
                <c:pt idx="6">
                  <c:v>1.403229540863101E-15</c:v>
                </c:pt>
                <c:pt idx="7">
                  <c:v>1.8941617547848824E-15</c:v>
                </c:pt>
                <c:pt idx="8">
                  <c:v>2.5568509276699837E-15</c:v>
                </c:pt>
                <c:pt idx="9">
                  <c:v>3.4513877443742162E-15</c:v>
                </c:pt>
                <c:pt idx="10">
                  <c:v>4.6588861451033977E-15</c:v>
                </c:pt>
                <c:pt idx="11">
                  <c:v>6.2888384964616608E-15</c:v>
                </c:pt>
                <c:pt idx="12">
                  <c:v>8.4890440338717771E-15</c:v>
                </c:pt>
                <c:pt idx="13">
                  <c:v>1.1459010857022308E-14</c:v>
                </c:pt>
                <c:pt idx="14">
                  <c:v>1.5468046731460673E-14</c:v>
                </c:pt>
                <c:pt idx="15">
                  <c:v>2.0879679116459336E-14</c:v>
                </c:pt>
                <c:pt idx="16">
                  <c:v>2.8184618754713393E-14</c:v>
                </c:pt>
                <c:pt idx="17">
                  <c:v>3.8045255864221698E-14</c:v>
                </c:pt>
                <c:pt idx="18">
                  <c:v>5.1355723714802279E-14</c:v>
                </c:pt>
                <c:pt idx="19">
                  <c:v>6.9322975975865724E-14</c:v>
                </c:pt>
                <c:pt idx="20">
                  <c:v>9.3576229688401748E-14</c:v>
                </c:pt>
                <c:pt idx="21">
                  <c:v>1.2631469782464424E-13</c:v>
                </c:pt>
                <c:pt idx="22">
                  <c:v>1.7050700738489757E-13</c:v>
                </c:pt>
                <c:pt idx="23">
                  <c:v>2.3016038567193077E-13</c:v>
                </c:pt>
                <c:pt idx="24">
                  <c:v>3.1068402375434566E-13</c:v>
                </c:pt>
                <c:pt idx="25">
                  <c:v>4.1937956583795446E-13</c:v>
                </c:pt>
                <c:pt idx="26">
                  <c:v>5.6610320066376348E-13</c:v>
                </c:pt>
                <c:pt idx="27">
                  <c:v>7.6415939141294709E-13</c:v>
                </c:pt>
                <c:pt idx="28">
                  <c:v>1.0315072848906858E-12</c:v>
                </c:pt>
                <c:pt idx="29">
                  <c:v>1.3923891935884977E-12</c:v>
                </c:pt>
                <c:pt idx="30">
                  <c:v>1.8795288165390832E-12</c:v>
                </c:pt>
                <c:pt idx="31">
                  <c:v>2.5370985270981849E-12</c:v>
                </c:pt>
                <c:pt idx="32">
                  <c:v>3.4247247924915922E-12</c:v>
                </c:pt>
                <c:pt idx="33">
                  <c:v>4.6228949246686785E-12</c:v>
                </c:pt>
                <c:pt idx="34">
                  <c:v>6.2402554305624016E-12</c:v>
                </c:pt>
                <c:pt idx="35">
                  <c:v>8.4234637544686472E-12</c:v>
                </c:pt>
                <c:pt idx="36">
                  <c:v>1.1370486739266739E-11</c:v>
                </c:pt>
                <c:pt idx="37">
                  <c:v>1.5348551671425367E-11</c:v>
                </c:pt>
                <c:pt idx="38">
                  <c:v>2.071837765720893E-11</c:v>
                </c:pt>
                <c:pt idx="39">
                  <c:v>2.7966884559269271E-11</c:v>
                </c:pt>
                <c:pt idx="40">
                  <c:v>3.7751345442790977E-11</c:v>
                </c:pt>
                <c:pt idx="41">
                  <c:v>5.0958986143795644E-11</c:v>
                </c:pt>
                <c:pt idx="42">
                  <c:v>6.8787436271346101E-11</c:v>
                </c:pt>
                <c:pt idx="43">
                  <c:v>9.2853326701449614E-11</c:v>
                </c:pt>
                <c:pt idx="44">
                  <c:v>1.2533888086068347E-10</c:v>
                </c:pt>
                <c:pt idx="45">
                  <c:v>1.6918979226151304E-10</c:v>
                </c:pt>
                <c:pt idx="46">
                  <c:v>2.2838233123615781E-10</c:v>
                </c:pt>
                <c:pt idx="47">
                  <c:v>3.0828390131386799E-10</c:v>
                </c:pt>
                <c:pt idx="48">
                  <c:v>4.1613973942241638E-10</c:v>
                </c:pt>
                <c:pt idx="49">
                  <c:v>5.6172989244172995E-10</c:v>
                </c:pt>
                <c:pt idx="50">
                  <c:v>7.5825604279119066E-10</c:v>
                </c:pt>
                <c:pt idx="51">
                  <c:v>1.0235385977594162E-9</c:v>
                </c:pt>
                <c:pt idx="52">
                  <c:v>1.3816325910795407E-9</c:v>
                </c:pt>
                <c:pt idx="53">
                  <c:v>1.8650089219027736E-9</c:v>
                </c:pt>
                <c:pt idx="54">
                  <c:v>2.5174987194382779E-9</c:v>
                </c:pt>
                <c:pt idx="55">
                  <c:v>3.3982678194950711E-9</c:v>
                </c:pt>
                <c:pt idx="56">
                  <c:v>4.5871817466475238E-9</c:v>
                </c:pt>
                <c:pt idx="57">
                  <c:v>6.1920476826640385E-9</c:v>
                </c:pt>
                <c:pt idx="58">
                  <c:v>8.3583901013746383E-9</c:v>
                </c:pt>
                <c:pt idx="59">
                  <c:v>1.1282646495496604E-8</c:v>
                </c:pt>
                <c:pt idx="60">
                  <c:v>1.5229979744712629E-8</c:v>
                </c:pt>
                <c:pt idx="61">
                  <c:v>2.0558322297604485E-8</c:v>
                </c:pt>
                <c:pt idx="62">
                  <c:v>2.7750832422407563E-8</c:v>
                </c:pt>
                <c:pt idx="63">
                  <c:v>3.7459705562952584E-8</c:v>
                </c:pt>
                <c:pt idx="64">
                  <c:v>5.0565313483355203E-8</c:v>
                </c:pt>
                <c:pt idx="65">
                  <c:v>6.8256033763348699E-8</c:v>
                </c:pt>
                <c:pt idx="66">
                  <c:v>9.2136008345661349E-8</c:v>
                </c:pt>
                <c:pt idx="67">
                  <c:v>1.2437060236028719E-7</c:v>
                </c:pt>
                <c:pt idx="68">
                  <c:v>1.6788275299956632E-7</c:v>
                </c:pt>
                <c:pt idx="69">
                  <c:v>2.2661801277657141E-7</c:v>
                </c:pt>
                <c:pt idx="70">
                  <c:v>3.0590232050182579E-7</c:v>
                </c:pt>
                <c:pt idx="71">
                  <c:v>4.1292494158732719E-7</c:v>
                </c:pt>
                <c:pt idx="72">
                  <c:v>5.5739036926946061E-7</c:v>
                </c:pt>
                <c:pt idx="73">
                  <c:v>7.5239829921642132E-7</c:v>
                </c:pt>
                <c:pt idx="74">
                  <c:v>1.015631471002492E-6</c:v>
                </c:pt>
                <c:pt idx="75">
                  <c:v>1.3709590863840845E-6</c:v>
                </c:pt>
                <c:pt idx="76">
                  <c:v>1.8506011975819082E-6</c:v>
                </c:pt>
                <c:pt idx="77">
                  <c:v>2.498050325866635E-6</c:v>
                </c:pt>
                <c:pt idx="78">
                  <c:v>3.3720152341391845E-6</c:v>
                </c:pt>
                <c:pt idx="79">
                  <c:v>4.5517444630832396E-6</c:v>
                </c:pt>
                <c:pt idx="80">
                  <c:v>6.1442123533282098E-6</c:v>
                </c:pt>
                <c:pt idx="81">
                  <c:v>8.2938191607573704E-6</c:v>
                </c:pt>
                <c:pt idx="82">
                  <c:v>1.119548484259094E-5</c:v>
                </c:pt>
                <c:pt idx="83">
                  <c:v>1.5112323819855033E-5</c:v>
                </c:pt>
                <c:pt idx="84">
                  <c:v>2.0399503411171959E-5</c:v>
                </c:pt>
                <c:pt idx="85">
                  <c:v>2.7536449349747158E-5</c:v>
                </c:pt>
                <c:pt idx="86">
                  <c:v>3.7170318684126734E-5</c:v>
                </c:pt>
                <c:pt idx="87">
                  <c:v>5.0174682056175283E-5</c:v>
                </c:pt>
                <c:pt idx="88">
                  <c:v>6.7728736490853898E-5</c:v>
                </c:pt>
                <c:pt idx="89">
                  <c:v>9.1424231478173432E-5</c:v>
                </c:pt>
                <c:pt idx="90">
                  <c:v>1.2340980408667956E-4</c:v>
                </c:pt>
                <c:pt idx="91">
                  <c:v>1.6658581098763354E-4</c:v>
                </c:pt>
                <c:pt idx="92">
                  <c:v>2.2486732417884819E-4</c:v>
                </c:pt>
                <c:pt idx="93">
                  <c:v>3.0353913807886678E-4</c:v>
                </c:pt>
                <c:pt idx="94">
                  <c:v>4.0973497897978681E-4</c:v>
                </c:pt>
                <c:pt idx="95">
                  <c:v>5.5308437014783363E-4</c:v>
                </c:pt>
                <c:pt idx="96">
                  <c:v>7.4658580837667985E-4</c:v>
                </c:pt>
                <c:pt idx="97">
                  <c:v>1.0077854290485113E-3</c:v>
                </c:pt>
                <c:pt idx="98">
                  <c:v>1.3603680375478939E-3</c:v>
                </c:pt>
                <c:pt idx="99">
                  <c:v>1.8363047770289071E-3</c:v>
                </c:pt>
                <c:pt idx="100">
                  <c:v>2.4787521766663585E-3</c:v>
                </c:pt>
                <c:pt idx="101">
                  <c:v>3.345965457471272E-3</c:v>
                </c:pt>
                <c:pt idx="102">
                  <c:v>4.5165809426126703E-3</c:v>
                </c:pt>
                <c:pt idx="103">
                  <c:v>6.0967465655156379E-3</c:v>
                </c:pt>
                <c:pt idx="104">
                  <c:v>8.2297470490200302E-3</c:v>
                </c:pt>
                <c:pt idx="105">
                  <c:v>1.1108996538242306E-2</c:v>
                </c:pt>
                <c:pt idx="106">
                  <c:v>1.4995576820477703E-2</c:v>
                </c:pt>
                <c:pt idx="107">
                  <c:v>2.0241911445804391E-2</c:v>
                </c:pt>
                <c:pt idx="108">
                  <c:v>2.7323722447292569E-2</c:v>
                </c:pt>
                <c:pt idx="109">
                  <c:v>3.6883167401240015E-2</c:v>
                </c:pt>
                <c:pt idx="110">
                  <c:v>4.9787068367863944E-2</c:v>
                </c:pt>
                <c:pt idx="111">
                  <c:v>6.7205512739749784E-2</c:v>
                </c:pt>
                <c:pt idx="112">
                  <c:v>9.0717953289412512E-2</c:v>
                </c:pt>
                <c:pt idx="113">
                  <c:v>0.12245642825298191</c:v>
                </c:pt>
                <c:pt idx="114">
                  <c:v>0.16529888822158656</c:v>
                </c:pt>
                <c:pt idx="115">
                  <c:v>0.22313016014842982</c:v>
                </c:pt>
                <c:pt idx="116">
                  <c:v>0.30119421191220214</c:v>
                </c:pt>
                <c:pt idx="117">
                  <c:v>0.40656965974059917</c:v>
                </c:pt>
                <c:pt idx="118">
                  <c:v>0.54881163609402639</c:v>
                </c:pt>
                <c:pt idx="119">
                  <c:v>0.74081822068171788</c:v>
                </c:pt>
                <c:pt idx="12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636992"/>
        <c:axId val="88402944"/>
      </c:lineChart>
      <c:catAx>
        <c:axId val="856369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e-CH"/>
                  <a:t>days before the entry</a:t>
                </a:r>
              </a:p>
            </c:rich>
          </c:tx>
          <c:layout/>
          <c:overlay val="0"/>
        </c:title>
        <c:numFmt formatCode="General" sourceLinked="1"/>
        <c:majorTickMark val="cross"/>
        <c:minorTickMark val="none"/>
        <c:tickLblPos val="nextTo"/>
        <c:crossAx val="88402944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88402944"/>
        <c:scaling>
          <c:orientation val="minMax"/>
          <c:max val="1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de-CH"/>
                  <a:t>Cancellation</a:t>
                </a:r>
                <a:r>
                  <a:rPr lang="de-CH" baseline="0"/>
                  <a:t> fee (% of the offered price)</a:t>
                </a:r>
                <a:endParaRPr lang="de-CH"/>
              </a:p>
            </c:rich>
          </c:tx>
          <c:layout>
            <c:manualLayout>
              <c:xMode val="edge"/>
              <c:yMode val="edge"/>
              <c:x val="0.93240846768216934"/>
              <c:y val="0.25753898901062189"/>
            </c:manualLayout>
          </c:layout>
          <c:overlay val="0"/>
        </c:title>
        <c:numFmt formatCode="0%" sourceLinked="0"/>
        <c:majorTickMark val="out"/>
        <c:minorTickMark val="none"/>
        <c:tickLblPos val="high"/>
        <c:crossAx val="85636992"/>
        <c:crossesAt val="181"/>
        <c:crossBetween val="between"/>
      </c:valAx>
    </c:plotArea>
    <c:legend>
      <c:legendPos val="r"/>
      <c:layout>
        <c:manualLayout>
          <c:xMode val="edge"/>
          <c:yMode val="edge"/>
          <c:x val="0.17603683377961593"/>
          <c:y val="0.12866530108557434"/>
          <c:w val="0.1562091162445754"/>
          <c:h val="0.36461808622370889"/>
        </c:manualLayout>
      </c:layout>
      <c:overlay val="0"/>
    </c:legend>
    <c:plotVisOnly val="1"/>
    <c:dispBlanksAs val="zero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9.6501495586828454E-2"/>
          <c:y val="5.1400577190294651E-2"/>
          <c:w val="0.76638919310457276"/>
          <c:h val="0.80971769931473503"/>
        </c:manualLayout>
      </c:layout>
      <c:lineChart>
        <c:grouping val="stacked"/>
        <c:varyColors val="0"/>
        <c:ser>
          <c:idx val="0"/>
          <c:order val="0"/>
          <c:tx>
            <c:v>linear</c:v>
          </c:tx>
          <c:marker>
            <c:symbol val="none"/>
          </c:marker>
          <c:cat>
            <c:numRef>
              <c:f>Tabelle1!$A$2:$A$182</c:f>
              <c:numCache>
                <c:formatCode>General</c:formatCode>
                <c:ptCount val="181"/>
                <c:pt idx="0">
                  <c:v>0</c:v>
                </c:pt>
                <c:pt idx="1">
                  <c:v>-1</c:v>
                </c:pt>
                <c:pt idx="2">
                  <c:v>-2</c:v>
                </c:pt>
                <c:pt idx="3">
                  <c:v>-3</c:v>
                </c:pt>
                <c:pt idx="4">
                  <c:v>-4</c:v>
                </c:pt>
                <c:pt idx="5">
                  <c:v>-5</c:v>
                </c:pt>
                <c:pt idx="6">
                  <c:v>-6</c:v>
                </c:pt>
                <c:pt idx="7">
                  <c:v>-7</c:v>
                </c:pt>
                <c:pt idx="8">
                  <c:v>-8</c:v>
                </c:pt>
                <c:pt idx="9">
                  <c:v>-9</c:v>
                </c:pt>
                <c:pt idx="10">
                  <c:v>-10</c:v>
                </c:pt>
                <c:pt idx="11">
                  <c:v>-11</c:v>
                </c:pt>
                <c:pt idx="12">
                  <c:v>-12</c:v>
                </c:pt>
                <c:pt idx="13">
                  <c:v>-13</c:v>
                </c:pt>
                <c:pt idx="14">
                  <c:v>-14</c:v>
                </c:pt>
                <c:pt idx="15">
                  <c:v>-15</c:v>
                </c:pt>
                <c:pt idx="16">
                  <c:v>-16</c:v>
                </c:pt>
                <c:pt idx="17">
                  <c:v>-17</c:v>
                </c:pt>
                <c:pt idx="18">
                  <c:v>-18</c:v>
                </c:pt>
                <c:pt idx="19">
                  <c:v>-19</c:v>
                </c:pt>
                <c:pt idx="20">
                  <c:v>-20</c:v>
                </c:pt>
                <c:pt idx="21">
                  <c:v>-21</c:v>
                </c:pt>
                <c:pt idx="22">
                  <c:v>-22</c:v>
                </c:pt>
                <c:pt idx="23">
                  <c:v>-23</c:v>
                </c:pt>
                <c:pt idx="24">
                  <c:v>-24</c:v>
                </c:pt>
                <c:pt idx="25">
                  <c:v>-25</c:v>
                </c:pt>
                <c:pt idx="26">
                  <c:v>-26</c:v>
                </c:pt>
                <c:pt idx="27">
                  <c:v>-27</c:v>
                </c:pt>
                <c:pt idx="28">
                  <c:v>-28</c:v>
                </c:pt>
                <c:pt idx="29">
                  <c:v>-29</c:v>
                </c:pt>
                <c:pt idx="30">
                  <c:v>-30</c:v>
                </c:pt>
                <c:pt idx="31">
                  <c:v>-31</c:v>
                </c:pt>
                <c:pt idx="32">
                  <c:v>-32</c:v>
                </c:pt>
                <c:pt idx="33">
                  <c:v>-33</c:v>
                </c:pt>
                <c:pt idx="34">
                  <c:v>-34</c:v>
                </c:pt>
                <c:pt idx="35">
                  <c:v>-35</c:v>
                </c:pt>
                <c:pt idx="36">
                  <c:v>-36</c:v>
                </c:pt>
                <c:pt idx="37">
                  <c:v>-37</c:v>
                </c:pt>
                <c:pt idx="38">
                  <c:v>-38</c:v>
                </c:pt>
                <c:pt idx="39">
                  <c:v>-39</c:v>
                </c:pt>
                <c:pt idx="40">
                  <c:v>-40</c:v>
                </c:pt>
                <c:pt idx="41">
                  <c:v>-41</c:v>
                </c:pt>
                <c:pt idx="42">
                  <c:v>-42</c:v>
                </c:pt>
                <c:pt idx="43">
                  <c:v>-43</c:v>
                </c:pt>
                <c:pt idx="44">
                  <c:v>-44</c:v>
                </c:pt>
                <c:pt idx="45">
                  <c:v>-45</c:v>
                </c:pt>
                <c:pt idx="46">
                  <c:v>-46</c:v>
                </c:pt>
                <c:pt idx="47">
                  <c:v>-47</c:v>
                </c:pt>
                <c:pt idx="48">
                  <c:v>-48</c:v>
                </c:pt>
                <c:pt idx="49">
                  <c:v>-49</c:v>
                </c:pt>
                <c:pt idx="50">
                  <c:v>-50</c:v>
                </c:pt>
                <c:pt idx="51">
                  <c:v>-51</c:v>
                </c:pt>
                <c:pt idx="52">
                  <c:v>-52</c:v>
                </c:pt>
                <c:pt idx="53">
                  <c:v>-53</c:v>
                </c:pt>
                <c:pt idx="54">
                  <c:v>-54</c:v>
                </c:pt>
                <c:pt idx="55">
                  <c:v>-55</c:v>
                </c:pt>
                <c:pt idx="56">
                  <c:v>-56</c:v>
                </c:pt>
                <c:pt idx="57">
                  <c:v>-57</c:v>
                </c:pt>
                <c:pt idx="58">
                  <c:v>-58</c:v>
                </c:pt>
                <c:pt idx="59">
                  <c:v>-59</c:v>
                </c:pt>
                <c:pt idx="60">
                  <c:v>-60</c:v>
                </c:pt>
                <c:pt idx="61">
                  <c:v>-61</c:v>
                </c:pt>
                <c:pt idx="62">
                  <c:v>-62</c:v>
                </c:pt>
                <c:pt idx="63">
                  <c:v>-63</c:v>
                </c:pt>
                <c:pt idx="64">
                  <c:v>-64</c:v>
                </c:pt>
                <c:pt idx="65">
                  <c:v>-65</c:v>
                </c:pt>
                <c:pt idx="66">
                  <c:v>-66</c:v>
                </c:pt>
                <c:pt idx="67">
                  <c:v>-67</c:v>
                </c:pt>
                <c:pt idx="68">
                  <c:v>-68</c:v>
                </c:pt>
                <c:pt idx="69">
                  <c:v>-69</c:v>
                </c:pt>
                <c:pt idx="70">
                  <c:v>-70</c:v>
                </c:pt>
                <c:pt idx="71">
                  <c:v>-71</c:v>
                </c:pt>
                <c:pt idx="72">
                  <c:v>-72</c:v>
                </c:pt>
                <c:pt idx="73">
                  <c:v>-73</c:v>
                </c:pt>
                <c:pt idx="74">
                  <c:v>-74</c:v>
                </c:pt>
                <c:pt idx="75">
                  <c:v>-75</c:v>
                </c:pt>
                <c:pt idx="76">
                  <c:v>-76</c:v>
                </c:pt>
                <c:pt idx="77">
                  <c:v>-77</c:v>
                </c:pt>
                <c:pt idx="78">
                  <c:v>-78</c:v>
                </c:pt>
                <c:pt idx="79">
                  <c:v>-79</c:v>
                </c:pt>
                <c:pt idx="80">
                  <c:v>-80</c:v>
                </c:pt>
                <c:pt idx="81">
                  <c:v>-81</c:v>
                </c:pt>
                <c:pt idx="82">
                  <c:v>-82</c:v>
                </c:pt>
                <c:pt idx="83">
                  <c:v>-83</c:v>
                </c:pt>
                <c:pt idx="84">
                  <c:v>-84</c:v>
                </c:pt>
                <c:pt idx="85">
                  <c:v>-85</c:v>
                </c:pt>
                <c:pt idx="86">
                  <c:v>-86</c:v>
                </c:pt>
                <c:pt idx="87">
                  <c:v>-87</c:v>
                </c:pt>
                <c:pt idx="88">
                  <c:v>-88</c:v>
                </c:pt>
                <c:pt idx="89">
                  <c:v>-89</c:v>
                </c:pt>
                <c:pt idx="90">
                  <c:v>-90</c:v>
                </c:pt>
                <c:pt idx="91">
                  <c:v>-91</c:v>
                </c:pt>
                <c:pt idx="92">
                  <c:v>-92</c:v>
                </c:pt>
                <c:pt idx="93">
                  <c:v>-93</c:v>
                </c:pt>
                <c:pt idx="94">
                  <c:v>-94</c:v>
                </c:pt>
                <c:pt idx="95">
                  <c:v>-95</c:v>
                </c:pt>
                <c:pt idx="96">
                  <c:v>-96</c:v>
                </c:pt>
                <c:pt idx="97">
                  <c:v>-97</c:v>
                </c:pt>
                <c:pt idx="98">
                  <c:v>-98</c:v>
                </c:pt>
                <c:pt idx="99">
                  <c:v>-99</c:v>
                </c:pt>
                <c:pt idx="100">
                  <c:v>-100</c:v>
                </c:pt>
                <c:pt idx="101">
                  <c:v>-101</c:v>
                </c:pt>
                <c:pt idx="102">
                  <c:v>-102</c:v>
                </c:pt>
                <c:pt idx="103">
                  <c:v>-103</c:v>
                </c:pt>
                <c:pt idx="104">
                  <c:v>-104</c:v>
                </c:pt>
                <c:pt idx="105">
                  <c:v>-105</c:v>
                </c:pt>
                <c:pt idx="106">
                  <c:v>-106</c:v>
                </c:pt>
                <c:pt idx="107">
                  <c:v>-107</c:v>
                </c:pt>
                <c:pt idx="108">
                  <c:v>-108</c:v>
                </c:pt>
                <c:pt idx="109">
                  <c:v>-109</c:v>
                </c:pt>
                <c:pt idx="110">
                  <c:v>-110</c:v>
                </c:pt>
                <c:pt idx="111">
                  <c:v>-111</c:v>
                </c:pt>
                <c:pt idx="112">
                  <c:v>-112</c:v>
                </c:pt>
                <c:pt idx="113">
                  <c:v>-113</c:v>
                </c:pt>
                <c:pt idx="114">
                  <c:v>-114</c:v>
                </c:pt>
                <c:pt idx="115">
                  <c:v>-115</c:v>
                </c:pt>
                <c:pt idx="116">
                  <c:v>-116</c:v>
                </c:pt>
                <c:pt idx="117">
                  <c:v>-117</c:v>
                </c:pt>
                <c:pt idx="118">
                  <c:v>-118</c:v>
                </c:pt>
                <c:pt idx="119">
                  <c:v>-119</c:v>
                </c:pt>
                <c:pt idx="120">
                  <c:v>-120</c:v>
                </c:pt>
                <c:pt idx="121">
                  <c:v>-121</c:v>
                </c:pt>
                <c:pt idx="122">
                  <c:v>-122</c:v>
                </c:pt>
                <c:pt idx="123">
                  <c:v>-123</c:v>
                </c:pt>
                <c:pt idx="124">
                  <c:v>-124</c:v>
                </c:pt>
                <c:pt idx="125">
                  <c:v>-125</c:v>
                </c:pt>
                <c:pt idx="126">
                  <c:v>-126</c:v>
                </c:pt>
                <c:pt idx="127">
                  <c:v>-127</c:v>
                </c:pt>
                <c:pt idx="128">
                  <c:v>-128</c:v>
                </c:pt>
                <c:pt idx="129">
                  <c:v>-129</c:v>
                </c:pt>
                <c:pt idx="130">
                  <c:v>-130</c:v>
                </c:pt>
                <c:pt idx="131">
                  <c:v>-131</c:v>
                </c:pt>
                <c:pt idx="132">
                  <c:v>-132</c:v>
                </c:pt>
                <c:pt idx="133">
                  <c:v>-133</c:v>
                </c:pt>
                <c:pt idx="134">
                  <c:v>-134</c:v>
                </c:pt>
                <c:pt idx="135">
                  <c:v>-135</c:v>
                </c:pt>
                <c:pt idx="136">
                  <c:v>-136</c:v>
                </c:pt>
                <c:pt idx="137">
                  <c:v>-137</c:v>
                </c:pt>
                <c:pt idx="138">
                  <c:v>-138</c:v>
                </c:pt>
                <c:pt idx="139">
                  <c:v>-139</c:v>
                </c:pt>
                <c:pt idx="140">
                  <c:v>-140</c:v>
                </c:pt>
                <c:pt idx="141">
                  <c:v>-141</c:v>
                </c:pt>
                <c:pt idx="142">
                  <c:v>-142</c:v>
                </c:pt>
                <c:pt idx="143">
                  <c:v>-143</c:v>
                </c:pt>
                <c:pt idx="144">
                  <c:v>-144</c:v>
                </c:pt>
                <c:pt idx="145">
                  <c:v>-145</c:v>
                </c:pt>
                <c:pt idx="146">
                  <c:v>-146</c:v>
                </c:pt>
                <c:pt idx="147">
                  <c:v>-147</c:v>
                </c:pt>
                <c:pt idx="148">
                  <c:v>-148</c:v>
                </c:pt>
                <c:pt idx="149">
                  <c:v>-149</c:v>
                </c:pt>
                <c:pt idx="150">
                  <c:v>-150</c:v>
                </c:pt>
                <c:pt idx="151">
                  <c:v>-151</c:v>
                </c:pt>
                <c:pt idx="152">
                  <c:v>-152</c:v>
                </c:pt>
                <c:pt idx="153">
                  <c:v>-153</c:v>
                </c:pt>
                <c:pt idx="154">
                  <c:v>-154</c:v>
                </c:pt>
                <c:pt idx="155">
                  <c:v>-155</c:v>
                </c:pt>
                <c:pt idx="156">
                  <c:v>-156</c:v>
                </c:pt>
                <c:pt idx="157">
                  <c:v>-157</c:v>
                </c:pt>
                <c:pt idx="158">
                  <c:v>-158</c:v>
                </c:pt>
                <c:pt idx="159">
                  <c:v>-159</c:v>
                </c:pt>
                <c:pt idx="160">
                  <c:v>-160</c:v>
                </c:pt>
                <c:pt idx="161">
                  <c:v>-161</c:v>
                </c:pt>
                <c:pt idx="162">
                  <c:v>-162</c:v>
                </c:pt>
                <c:pt idx="163">
                  <c:v>-163</c:v>
                </c:pt>
                <c:pt idx="164">
                  <c:v>-164</c:v>
                </c:pt>
                <c:pt idx="165">
                  <c:v>-165</c:v>
                </c:pt>
                <c:pt idx="166">
                  <c:v>-166</c:v>
                </c:pt>
                <c:pt idx="167">
                  <c:v>-167</c:v>
                </c:pt>
                <c:pt idx="168">
                  <c:v>-168</c:v>
                </c:pt>
                <c:pt idx="169">
                  <c:v>-169</c:v>
                </c:pt>
                <c:pt idx="170">
                  <c:v>-170</c:v>
                </c:pt>
                <c:pt idx="171">
                  <c:v>-171</c:v>
                </c:pt>
                <c:pt idx="172">
                  <c:v>-172</c:v>
                </c:pt>
                <c:pt idx="173">
                  <c:v>-173</c:v>
                </c:pt>
                <c:pt idx="174">
                  <c:v>-174</c:v>
                </c:pt>
                <c:pt idx="175">
                  <c:v>-175</c:v>
                </c:pt>
                <c:pt idx="176">
                  <c:v>-176</c:v>
                </c:pt>
                <c:pt idx="177">
                  <c:v>-177</c:v>
                </c:pt>
                <c:pt idx="178">
                  <c:v>-178</c:v>
                </c:pt>
                <c:pt idx="179">
                  <c:v>-179</c:v>
                </c:pt>
                <c:pt idx="180">
                  <c:v>-180</c:v>
                </c:pt>
              </c:numCache>
            </c:numRef>
          </c:cat>
          <c:val>
            <c:numRef>
              <c:f>Tabelle1!$C$2:$C$182</c:f>
              <c:numCache>
                <c:formatCode>0.0%</c:formatCode>
                <c:ptCount val="181"/>
                <c:pt idx="0">
                  <c:v>0.6</c:v>
                </c:pt>
                <c:pt idx="1">
                  <c:v>0.59666666666666668</c:v>
                </c:pt>
                <c:pt idx="2">
                  <c:v>0.59333333333333327</c:v>
                </c:pt>
                <c:pt idx="3">
                  <c:v>0.59</c:v>
                </c:pt>
                <c:pt idx="4">
                  <c:v>0.58666666666666667</c:v>
                </c:pt>
                <c:pt idx="5">
                  <c:v>0.58333333333333326</c:v>
                </c:pt>
                <c:pt idx="6">
                  <c:v>0.57999999999999996</c:v>
                </c:pt>
                <c:pt idx="7">
                  <c:v>0.57666666666666666</c:v>
                </c:pt>
                <c:pt idx="8">
                  <c:v>0.57333333333333336</c:v>
                </c:pt>
                <c:pt idx="9">
                  <c:v>0.56999999999999995</c:v>
                </c:pt>
                <c:pt idx="10">
                  <c:v>0.56666666666666665</c:v>
                </c:pt>
                <c:pt idx="11">
                  <c:v>0.56333333333333335</c:v>
                </c:pt>
                <c:pt idx="12">
                  <c:v>0.55999999999999994</c:v>
                </c:pt>
                <c:pt idx="13">
                  <c:v>0.55666666666666664</c:v>
                </c:pt>
                <c:pt idx="14">
                  <c:v>0.55333333333333334</c:v>
                </c:pt>
                <c:pt idx="15">
                  <c:v>0.54999999999999993</c:v>
                </c:pt>
                <c:pt idx="16">
                  <c:v>0.54666666666666663</c:v>
                </c:pt>
                <c:pt idx="17">
                  <c:v>0.54333333333333333</c:v>
                </c:pt>
                <c:pt idx="18">
                  <c:v>0.54</c:v>
                </c:pt>
                <c:pt idx="19">
                  <c:v>0.53666666666666663</c:v>
                </c:pt>
                <c:pt idx="20">
                  <c:v>0.53333333333333333</c:v>
                </c:pt>
                <c:pt idx="21">
                  <c:v>0.53</c:v>
                </c:pt>
                <c:pt idx="22">
                  <c:v>0.52666666666666662</c:v>
                </c:pt>
                <c:pt idx="23">
                  <c:v>0.52333333333333332</c:v>
                </c:pt>
                <c:pt idx="24">
                  <c:v>0.52</c:v>
                </c:pt>
                <c:pt idx="25">
                  <c:v>0.51666666666666661</c:v>
                </c:pt>
                <c:pt idx="26">
                  <c:v>0.51333333333333331</c:v>
                </c:pt>
                <c:pt idx="27">
                  <c:v>0.51</c:v>
                </c:pt>
                <c:pt idx="28">
                  <c:v>0.5066666666666666</c:v>
                </c:pt>
                <c:pt idx="29">
                  <c:v>0.5033333333333333</c:v>
                </c:pt>
                <c:pt idx="30">
                  <c:v>0.5</c:v>
                </c:pt>
                <c:pt idx="31">
                  <c:v>0.49666666666666665</c:v>
                </c:pt>
                <c:pt idx="32">
                  <c:v>0.49333333333333329</c:v>
                </c:pt>
                <c:pt idx="33">
                  <c:v>0.49</c:v>
                </c:pt>
                <c:pt idx="34">
                  <c:v>0.48666666666666664</c:v>
                </c:pt>
                <c:pt idx="35">
                  <c:v>0.48333333333333328</c:v>
                </c:pt>
                <c:pt idx="36">
                  <c:v>0.48</c:v>
                </c:pt>
                <c:pt idx="37">
                  <c:v>0.47666666666666663</c:v>
                </c:pt>
                <c:pt idx="38">
                  <c:v>0.47333333333333327</c:v>
                </c:pt>
                <c:pt idx="39">
                  <c:v>0.47</c:v>
                </c:pt>
                <c:pt idx="40">
                  <c:v>0.46666666666666667</c:v>
                </c:pt>
                <c:pt idx="41">
                  <c:v>0.46333333333333332</c:v>
                </c:pt>
                <c:pt idx="42">
                  <c:v>0.45999999999999996</c:v>
                </c:pt>
                <c:pt idx="43">
                  <c:v>0.45666666666666667</c:v>
                </c:pt>
                <c:pt idx="44">
                  <c:v>0.45333333333333331</c:v>
                </c:pt>
                <c:pt idx="45">
                  <c:v>0.44999999999999996</c:v>
                </c:pt>
                <c:pt idx="46">
                  <c:v>0.44666666666666666</c:v>
                </c:pt>
                <c:pt idx="47">
                  <c:v>0.4433333333333333</c:v>
                </c:pt>
                <c:pt idx="48">
                  <c:v>0.43999999999999995</c:v>
                </c:pt>
                <c:pt idx="49">
                  <c:v>0.43666666666666665</c:v>
                </c:pt>
                <c:pt idx="50">
                  <c:v>0.43333333333333335</c:v>
                </c:pt>
                <c:pt idx="51">
                  <c:v>0.42999999999999994</c:v>
                </c:pt>
                <c:pt idx="52">
                  <c:v>0.42666666666666664</c:v>
                </c:pt>
                <c:pt idx="53">
                  <c:v>0.42333333333333334</c:v>
                </c:pt>
                <c:pt idx="54">
                  <c:v>0.42</c:v>
                </c:pt>
                <c:pt idx="55">
                  <c:v>0.41666666666666663</c:v>
                </c:pt>
                <c:pt idx="56">
                  <c:v>0.41333333333333333</c:v>
                </c:pt>
                <c:pt idx="57">
                  <c:v>0.41</c:v>
                </c:pt>
                <c:pt idx="58">
                  <c:v>0.40666666666666662</c:v>
                </c:pt>
                <c:pt idx="59">
                  <c:v>0.40333333333333332</c:v>
                </c:pt>
                <c:pt idx="60">
                  <c:v>0.39999999999999997</c:v>
                </c:pt>
                <c:pt idx="61">
                  <c:v>0.39666666666666661</c:v>
                </c:pt>
                <c:pt idx="62">
                  <c:v>0.39333333333333331</c:v>
                </c:pt>
                <c:pt idx="63">
                  <c:v>0.39</c:v>
                </c:pt>
                <c:pt idx="64">
                  <c:v>0.3866666666666666</c:v>
                </c:pt>
                <c:pt idx="65">
                  <c:v>0.3833333333333333</c:v>
                </c:pt>
                <c:pt idx="66">
                  <c:v>0.38</c:v>
                </c:pt>
                <c:pt idx="67">
                  <c:v>0.37666666666666665</c:v>
                </c:pt>
                <c:pt idx="68">
                  <c:v>0.37333333333333329</c:v>
                </c:pt>
                <c:pt idx="69">
                  <c:v>0.37</c:v>
                </c:pt>
                <c:pt idx="70">
                  <c:v>0.36666666666666664</c:v>
                </c:pt>
                <c:pt idx="71">
                  <c:v>0.36333333333333329</c:v>
                </c:pt>
                <c:pt idx="72">
                  <c:v>0.36</c:v>
                </c:pt>
                <c:pt idx="73">
                  <c:v>0.35666666666666663</c:v>
                </c:pt>
                <c:pt idx="74">
                  <c:v>0.35333333333333328</c:v>
                </c:pt>
                <c:pt idx="75">
                  <c:v>0.35</c:v>
                </c:pt>
                <c:pt idx="76">
                  <c:v>0.34666666666666662</c:v>
                </c:pt>
                <c:pt idx="77">
                  <c:v>0.34333333333333332</c:v>
                </c:pt>
                <c:pt idx="78">
                  <c:v>0.33999999999999997</c:v>
                </c:pt>
                <c:pt idx="79">
                  <c:v>0.33666666666666667</c:v>
                </c:pt>
                <c:pt idx="80">
                  <c:v>0.33333333333333331</c:v>
                </c:pt>
                <c:pt idx="81">
                  <c:v>0.32999999999999996</c:v>
                </c:pt>
                <c:pt idx="82">
                  <c:v>0.32666666666666666</c:v>
                </c:pt>
                <c:pt idx="83">
                  <c:v>0.32333333333333331</c:v>
                </c:pt>
                <c:pt idx="84">
                  <c:v>0.31999999999999995</c:v>
                </c:pt>
                <c:pt idx="85">
                  <c:v>0.31666666666666665</c:v>
                </c:pt>
                <c:pt idx="86">
                  <c:v>0.3133333333333333</c:v>
                </c:pt>
                <c:pt idx="87">
                  <c:v>0.31</c:v>
                </c:pt>
                <c:pt idx="88">
                  <c:v>0.30666666666666664</c:v>
                </c:pt>
                <c:pt idx="89">
                  <c:v>0.30333333333333329</c:v>
                </c:pt>
                <c:pt idx="90">
                  <c:v>0.3</c:v>
                </c:pt>
                <c:pt idx="91">
                  <c:v>0.29666666666666663</c:v>
                </c:pt>
                <c:pt idx="92">
                  <c:v>0.29333333333333333</c:v>
                </c:pt>
                <c:pt idx="93">
                  <c:v>0.28999999999999998</c:v>
                </c:pt>
                <c:pt idx="94">
                  <c:v>0.28666666666666663</c:v>
                </c:pt>
                <c:pt idx="95">
                  <c:v>0.28333333333333333</c:v>
                </c:pt>
                <c:pt idx="96">
                  <c:v>0.27999999999999997</c:v>
                </c:pt>
                <c:pt idx="97">
                  <c:v>0.27666666666666667</c:v>
                </c:pt>
                <c:pt idx="98">
                  <c:v>0.27333333333333332</c:v>
                </c:pt>
                <c:pt idx="99">
                  <c:v>0.26999999999999996</c:v>
                </c:pt>
                <c:pt idx="100">
                  <c:v>0.26666666666666666</c:v>
                </c:pt>
                <c:pt idx="101">
                  <c:v>0.26333333333333331</c:v>
                </c:pt>
                <c:pt idx="102">
                  <c:v>0.25999999999999995</c:v>
                </c:pt>
                <c:pt idx="103">
                  <c:v>0.25666666666666665</c:v>
                </c:pt>
                <c:pt idx="104">
                  <c:v>0.2533333333333333</c:v>
                </c:pt>
                <c:pt idx="105">
                  <c:v>0.25</c:v>
                </c:pt>
                <c:pt idx="106">
                  <c:v>0.24666666666666665</c:v>
                </c:pt>
                <c:pt idx="107">
                  <c:v>0.24333333333333329</c:v>
                </c:pt>
                <c:pt idx="108">
                  <c:v>0.24</c:v>
                </c:pt>
                <c:pt idx="109">
                  <c:v>0.23666666666666664</c:v>
                </c:pt>
                <c:pt idx="110">
                  <c:v>0.23333333333333334</c:v>
                </c:pt>
                <c:pt idx="111">
                  <c:v>0.22999999999999998</c:v>
                </c:pt>
                <c:pt idx="112">
                  <c:v>0.22666666666666663</c:v>
                </c:pt>
                <c:pt idx="113">
                  <c:v>0.22333333333333333</c:v>
                </c:pt>
                <c:pt idx="114">
                  <c:v>0.21999999999999997</c:v>
                </c:pt>
                <c:pt idx="115">
                  <c:v>0.21666666666666662</c:v>
                </c:pt>
                <c:pt idx="116">
                  <c:v>0.21333333333333332</c:v>
                </c:pt>
                <c:pt idx="117">
                  <c:v>0.20999999999999996</c:v>
                </c:pt>
                <c:pt idx="118">
                  <c:v>0.20666666666666667</c:v>
                </c:pt>
                <c:pt idx="119">
                  <c:v>0.20333333333333331</c:v>
                </c:pt>
                <c:pt idx="120">
                  <c:v>0.19999999999999996</c:v>
                </c:pt>
                <c:pt idx="121">
                  <c:v>0.19666666666666666</c:v>
                </c:pt>
                <c:pt idx="122">
                  <c:v>0.1933333333333333</c:v>
                </c:pt>
                <c:pt idx="123">
                  <c:v>0.19</c:v>
                </c:pt>
                <c:pt idx="124">
                  <c:v>0.18666666666666665</c:v>
                </c:pt>
                <c:pt idx="125">
                  <c:v>0.18333333333333329</c:v>
                </c:pt>
                <c:pt idx="126">
                  <c:v>0.18</c:v>
                </c:pt>
                <c:pt idx="127">
                  <c:v>0.17666666666666664</c:v>
                </c:pt>
                <c:pt idx="128">
                  <c:v>0.17333333333333328</c:v>
                </c:pt>
                <c:pt idx="129">
                  <c:v>0.16999999999999998</c:v>
                </c:pt>
                <c:pt idx="130">
                  <c:v>0.16666666666666663</c:v>
                </c:pt>
                <c:pt idx="131">
                  <c:v>0.16333333333333333</c:v>
                </c:pt>
                <c:pt idx="132">
                  <c:v>0.15999999999999998</c:v>
                </c:pt>
                <c:pt idx="133">
                  <c:v>0.15666666666666662</c:v>
                </c:pt>
                <c:pt idx="134">
                  <c:v>0.15333333333333332</c:v>
                </c:pt>
                <c:pt idx="135">
                  <c:v>0.14999999999999997</c:v>
                </c:pt>
                <c:pt idx="136">
                  <c:v>0.14666666666666667</c:v>
                </c:pt>
                <c:pt idx="137">
                  <c:v>0.14333333333333331</c:v>
                </c:pt>
                <c:pt idx="138">
                  <c:v>0.13999999999999996</c:v>
                </c:pt>
                <c:pt idx="139">
                  <c:v>0.13666666666666666</c:v>
                </c:pt>
                <c:pt idx="140">
                  <c:v>0.1333333333333333</c:v>
                </c:pt>
                <c:pt idx="141">
                  <c:v>0.13</c:v>
                </c:pt>
                <c:pt idx="142">
                  <c:v>0.12666666666666665</c:v>
                </c:pt>
                <c:pt idx="143">
                  <c:v>0.12333333333333329</c:v>
                </c:pt>
                <c:pt idx="144">
                  <c:v>0.12</c:v>
                </c:pt>
                <c:pt idx="145">
                  <c:v>0.11666666666666664</c:v>
                </c:pt>
                <c:pt idx="146">
                  <c:v>0.11333333333333329</c:v>
                </c:pt>
                <c:pt idx="147">
                  <c:v>0.10999999999999999</c:v>
                </c:pt>
                <c:pt idx="148">
                  <c:v>0.10666666666666663</c:v>
                </c:pt>
                <c:pt idx="149">
                  <c:v>0.10333333333333333</c:v>
                </c:pt>
                <c:pt idx="150">
                  <c:v>9.9999999999999978E-2</c:v>
                </c:pt>
                <c:pt idx="151">
                  <c:v>9.6666666666666679E-2</c:v>
                </c:pt>
                <c:pt idx="152">
                  <c:v>9.3333333333333268E-2</c:v>
                </c:pt>
                <c:pt idx="153">
                  <c:v>8.9999999999999969E-2</c:v>
                </c:pt>
                <c:pt idx="154">
                  <c:v>8.666666666666667E-2</c:v>
                </c:pt>
                <c:pt idx="155">
                  <c:v>8.3333333333333259E-2</c:v>
                </c:pt>
                <c:pt idx="156">
                  <c:v>7.999999999999996E-2</c:v>
                </c:pt>
                <c:pt idx="157">
                  <c:v>7.6666666666666661E-2</c:v>
                </c:pt>
                <c:pt idx="158">
                  <c:v>7.3333333333333361E-2</c:v>
                </c:pt>
                <c:pt idx="159">
                  <c:v>6.9999999999999951E-2</c:v>
                </c:pt>
                <c:pt idx="160">
                  <c:v>6.6666666666666652E-2</c:v>
                </c:pt>
                <c:pt idx="161">
                  <c:v>6.3333333333333353E-2</c:v>
                </c:pt>
                <c:pt idx="162">
                  <c:v>5.9999999999999942E-2</c:v>
                </c:pt>
                <c:pt idx="163">
                  <c:v>5.6666666666666643E-2</c:v>
                </c:pt>
                <c:pt idx="164">
                  <c:v>5.3333333333333344E-2</c:v>
                </c:pt>
                <c:pt idx="165">
                  <c:v>4.9999999999999933E-2</c:v>
                </c:pt>
                <c:pt idx="166">
                  <c:v>4.6666666666666634E-2</c:v>
                </c:pt>
                <c:pt idx="167">
                  <c:v>4.3333333333333335E-2</c:v>
                </c:pt>
                <c:pt idx="168">
                  <c:v>3.9999999999999925E-2</c:v>
                </c:pt>
                <c:pt idx="169">
                  <c:v>3.6666666666666625E-2</c:v>
                </c:pt>
                <c:pt idx="170">
                  <c:v>3.3333333333333326E-2</c:v>
                </c:pt>
                <c:pt idx="171">
                  <c:v>3.0000000000000027E-2</c:v>
                </c:pt>
                <c:pt idx="172">
                  <c:v>2.6666666666666616E-2</c:v>
                </c:pt>
                <c:pt idx="173">
                  <c:v>2.3333333333333317E-2</c:v>
                </c:pt>
                <c:pt idx="174">
                  <c:v>2.0000000000000018E-2</c:v>
                </c:pt>
                <c:pt idx="175">
                  <c:v>1.6666666666666607E-2</c:v>
                </c:pt>
                <c:pt idx="176">
                  <c:v>1.3333333333333308E-2</c:v>
                </c:pt>
                <c:pt idx="177">
                  <c:v>1.0000000000000009E-2</c:v>
                </c:pt>
                <c:pt idx="178">
                  <c:v>6.6666666666665986E-3</c:v>
                </c:pt>
                <c:pt idx="179">
                  <c:v>3.3333333333332993E-3</c:v>
                </c:pt>
                <c:pt idx="180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667712"/>
        <c:axId val="117703424"/>
      </c:lineChart>
      <c:catAx>
        <c:axId val="117667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7703424"/>
        <c:crosses val="autoZero"/>
        <c:auto val="1"/>
        <c:lblAlgn val="ctr"/>
        <c:lblOffset val="100"/>
        <c:noMultiLvlLbl val="0"/>
      </c:catAx>
      <c:valAx>
        <c:axId val="117703424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117667712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152400</xdr:colOff>
      <xdr:row>0</xdr:row>
      <xdr:rowOff>140970</xdr:rowOff>
    </xdr:from>
    <xdr:to>
      <xdr:col>15</xdr:col>
      <xdr:colOff>601980</xdr:colOff>
      <xdr:row>26</xdr:row>
      <xdr:rowOff>175260</xdr:rowOff>
    </xdr:to>
    <xdr:graphicFrame macro="">
      <xdr:nvGraphicFramePr>
        <xdr:cNvPr id="2" name="Diagramm 1" descr="days before enter" title="days before enter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156210</xdr:colOff>
      <xdr:row>0</xdr:row>
      <xdr:rowOff>179070</xdr:rowOff>
    </xdr:from>
    <xdr:to>
      <xdr:col>14</xdr:col>
      <xdr:colOff>746760</xdr:colOff>
      <xdr:row>24</xdr:row>
      <xdr:rowOff>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3"/>
  <sheetViews>
    <sheetView tabSelected="1" workbookViewId="0">
      <selection activeCell="A2" sqref="A2"/>
    </sheetView>
  </sheetViews>
  <sheetFormatPr baseColWidth="10" defaultRowHeight="14.4" x14ac:dyDescent="0.3"/>
  <cols>
    <col min="1" max="1" width="7" customWidth="1"/>
    <col min="2" max="2" width="11.5546875" style="1"/>
    <col min="3" max="6" width="11.5546875" style="2"/>
    <col min="7" max="7" width="11.5546875" style="14"/>
  </cols>
  <sheetData>
    <row r="1" spans="1:7" x14ac:dyDescent="0.3">
      <c r="A1" s="5" t="s">
        <v>3</v>
      </c>
      <c r="B1" s="11" t="s">
        <v>4</v>
      </c>
      <c r="C1" s="12" t="s">
        <v>0</v>
      </c>
      <c r="D1" s="9" t="str">
        <f>"Hard "&amp;D2</f>
        <v>Hard 0.017</v>
      </c>
      <c r="E1" s="6" t="str">
        <f>"Mild "&amp;E2</f>
        <v>Mild 0.07</v>
      </c>
      <c r="F1" s="6" t="str">
        <f>"Soft "&amp;F2</f>
        <v>Soft 0.3</v>
      </c>
    </row>
    <row r="2" spans="1:7" s="3" customFormat="1" x14ac:dyDescent="0.3">
      <c r="A2" s="7"/>
      <c r="B2" s="13"/>
      <c r="C2" s="13"/>
      <c r="D2" s="10">
        <v>1.7000000000000001E-2</v>
      </c>
      <c r="E2" s="8">
        <v>7.0000000000000007E-2</v>
      </c>
      <c r="F2" s="8">
        <v>0.3</v>
      </c>
      <c r="G2" s="15"/>
    </row>
    <row r="3" spans="1:7" x14ac:dyDescent="0.3">
      <c r="A3">
        <v>-120</v>
      </c>
      <c r="B3" s="1">
        <v>0.2</v>
      </c>
      <c r="C3" s="2">
        <f t="shared" ref="C3:C37" si="0">0.6+A3/300</f>
        <v>0.19999999999999996</v>
      </c>
      <c r="D3" s="2">
        <f t="shared" ref="D3:E22" si="1">EXP(D$2*$A3)</f>
        <v>0.13002871087842591</v>
      </c>
      <c r="E3" s="2">
        <f t="shared" si="1"/>
        <v>2.2486732417884819E-4</v>
      </c>
      <c r="F3" s="2">
        <f t="shared" ref="F3:F7" si="2">EXP(F$2*$A3)</f>
        <v>2.3195228302435691E-16</v>
      </c>
      <c r="G3" s="14" t="str">
        <f t="shared" ref="G3:G34" si="3">"["&amp;A3&amp;", "&amp;ROUNDDOWN(D3*100,2)&amp;", "&amp;ROUNDDOWN(E3*100,2)&amp;", "&amp;ROUNDDOWN(F3*100,2)&amp;"],"</f>
        <v>[-120, 13, 0.02, 0],</v>
      </c>
    </row>
    <row r="4" spans="1:7" x14ac:dyDescent="0.3">
      <c r="A4">
        <v>-119</v>
      </c>
      <c r="B4" s="1">
        <v>0.2</v>
      </c>
      <c r="C4" s="2">
        <f t="shared" si="0"/>
        <v>0.20333333333333331</v>
      </c>
      <c r="D4" s="2">
        <f t="shared" si="1"/>
        <v>0.13225809503797206</v>
      </c>
      <c r="E4" s="2">
        <f t="shared" si="1"/>
        <v>2.4117204487855885E-4</v>
      </c>
      <c r="F4" s="2">
        <f t="shared" si="2"/>
        <v>3.1310283217779137E-16</v>
      </c>
      <c r="G4" s="14" t="str">
        <f t="shared" si="3"/>
        <v>[-119, 13.22, 0.02, 0],</v>
      </c>
    </row>
    <row r="5" spans="1:7" x14ac:dyDescent="0.3">
      <c r="A5">
        <v>-118</v>
      </c>
      <c r="B5" s="1">
        <v>0.2</v>
      </c>
      <c r="C5" s="2">
        <f t="shared" si="0"/>
        <v>0.20666666666666667</v>
      </c>
      <c r="D5" s="2">
        <f t="shared" si="1"/>
        <v>0.1345257027075204</v>
      </c>
      <c r="E5" s="2">
        <f t="shared" si="1"/>
        <v>2.5865899122206302E-4</v>
      </c>
      <c r="F5" s="2">
        <f t="shared" si="2"/>
        <v>4.2264461569218167E-16</v>
      </c>
      <c r="G5" s="14" t="str">
        <f t="shared" si="3"/>
        <v>[-118, 13.45, 0.02, 0],</v>
      </c>
    </row>
    <row r="6" spans="1:7" x14ac:dyDescent="0.3">
      <c r="A6">
        <v>-117</v>
      </c>
      <c r="B6" s="1">
        <v>0.2</v>
      </c>
      <c r="C6" s="2">
        <f t="shared" si="0"/>
        <v>0.20999999999999996</v>
      </c>
      <c r="D6" s="2">
        <f t="shared" si="1"/>
        <v>0.13683218924147036</v>
      </c>
      <c r="E6" s="2">
        <f t="shared" si="1"/>
        <v>2.7741388424062523E-4</v>
      </c>
      <c r="F6" s="2">
        <f t="shared" si="2"/>
        <v>5.7051055696666482E-16</v>
      </c>
      <c r="G6" s="14" t="str">
        <f t="shared" si="3"/>
        <v>[-117, 13.68, 0.02, 0],</v>
      </c>
    </row>
    <row r="7" spans="1:7" x14ac:dyDescent="0.3">
      <c r="A7">
        <v>-116</v>
      </c>
      <c r="B7" s="1">
        <v>0.2</v>
      </c>
      <c r="C7" s="2">
        <f t="shared" si="0"/>
        <v>0.21333333333333332</v>
      </c>
      <c r="D7" s="2">
        <f t="shared" si="1"/>
        <v>0.13917822123048371</v>
      </c>
      <c r="E7" s="2">
        <f t="shared" si="1"/>
        <v>2.9752866044158079E-4</v>
      </c>
      <c r="F7" s="2">
        <f t="shared" si="2"/>
        <v>7.7010870013654683E-16</v>
      </c>
      <c r="G7" s="14" t="str">
        <f t="shared" si="3"/>
        <v>[-116, 13.91, 0.02, 0],</v>
      </c>
    </row>
    <row r="8" spans="1:7" x14ac:dyDescent="0.3">
      <c r="A8">
        <v>-115</v>
      </c>
      <c r="B8" s="1">
        <v>0.2</v>
      </c>
      <c r="C8" s="2">
        <f t="shared" si="0"/>
        <v>0.21666666666666662</v>
      </c>
      <c r="D8" s="2">
        <f t="shared" si="1"/>
        <v>0.14156447669413402</v>
      </c>
      <c r="E8" s="2">
        <f t="shared" si="1"/>
        <v>3.1910192248120326E-4</v>
      </c>
      <c r="F8" s="2">
        <f t="shared" ref="F8:F71" si="4">EXP(F$2*$A8)</f>
        <v>1.039538011670222E-15</v>
      </c>
      <c r="G8" s="14" t="str">
        <f t="shared" si="3"/>
        <v>[-115, 14.15, 0.03, 0],</v>
      </c>
    </row>
    <row r="9" spans="1:7" x14ac:dyDescent="0.3">
      <c r="A9">
        <v>-114</v>
      </c>
      <c r="B9" s="1">
        <v>0.2</v>
      </c>
      <c r="C9" s="2">
        <f t="shared" si="0"/>
        <v>0.21999999999999997</v>
      </c>
      <c r="D9" s="2">
        <f t="shared" si="1"/>
        <v>0.14399164527685895</v>
      </c>
      <c r="E9" s="2">
        <f t="shared" si="1"/>
        <v>3.4223942251503938E-4</v>
      </c>
      <c r="F9" s="2">
        <f t="shared" si="4"/>
        <v>1.403229540863101E-15</v>
      </c>
      <c r="G9" s="14" t="str">
        <f t="shared" si="3"/>
        <v>[-114, 14.39, 0.03, 0],</v>
      </c>
    </row>
    <row r="10" spans="1:7" x14ac:dyDescent="0.3">
      <c r="A10">
        <v>-113</v>
      </c>
      <c r="B10" s="1">
        <v>0.2</v>
      </c>
      <c r="C10" s="2">
        <f t="shared" si="0"/>
        <v>0.22333333333333333</v>
      </c>
      <c r="D10" s="2">
        <f t="shared" si="1"/>
        <v>0.14646042844727247</v>
      </c>
      <c r="E10" s="2">
        <f t="shared" si="1"/>
        <v>3.6705458059509805E-4</v>
      </c>
      <c r="F10" s="2">
        <f t="shared" si="4"/>
        <v>1.8941617547848824E-15</v>
      </c>
      <c r="G10" s="14" t="str">
        <f t="shared" si="3"/>
        <v>[-113, 14.64, 0.03, 0],</v>
      </c>
    </row>
    <row r="11" spans="1:7" x14ac:dyDescent="0.3">
      <c r="A11">
        <v>-112</v>
      </c>
      <c r="B11" s="1">
        <v>0.2</v>
      </c>
      <c r="C11" s="2">
        <f t="shared" si="0"/>
        <v>0.22666666666666663</v>
      </c>
      <c r="D11" s="2">
        <f t="shared" si="1"/>
        <v>0.1489715397008938</v>
      </c>
      <c r="E11" s="2">
        <f t="shared" si="1"/>
        <v>3.9366904065507791E-4</v>
      </c>
      <c r="F11" s="2">
        <f t="shared" si="4"/>
        <v>2.5568509276699837E-15</v>
      </c>
      <c r="G11" s="14" t="str">
        <f t="shared" si="3"/>
        <v>[-112, 14.89, 0.03, 0],</v>
      </c>
    </row>
    <row r="12" spans="1:7" x14ac:dyDescent="0.3">
      <c r="A12">
        <v>-111</v>
      </c>
      <c r="B12" s="1">
        <v>0.2</v>
      </c>
      <c r="C12" s="2">
        <f t="shared" si="0"/>
        <v>0.22999999999999998</v>
      </c>
      <c r="D12" s="2">
        <f t="shared" si="1"/>
        <v>0.15152570476635299</v>
      </c>
      <c r="E12" s="2">
        <f t="shared" si="1"/>
        <v>4.2221326680906996E-4</v>
      </c>
      <c r="F12" s="2">
        <f t="shared" si="4"/>
        <v>3.4513877443742162E-15</v>
      </c>
      <c r="G12" s="14" t="str">
        <f t="shared" si="3"/>
        <v>[-111, 15.15, 0.04, 0],</v>
      </c>
    </row>
    <row r="13" spans="1:7" x14ac:dyDescent="0.3">
      <c r="A13">
        <v>-110</v>
      </c>
      <c r="B13" s="1">
        <v>0.2</v>
      </c>
      <c r="C13" s="2">
        <f t="shared" si="0"/>
        <v>0.23333333333333334</v>
      </c>
      <c r="D13" s="2">
        <f t="shared" si="1"/>
        <v>0.1541236618151314</v>
      </c>
      <c r="E13" s="2">
        <f t="shared" si="1"/>
        <v>4.5282718288679657E-4</v>
      </c>
      <c r="F13" s="2">
        <f t="shared" si="4"/>
        <v>4.6588861451033977E-15</v>
      </c>
      <c r="G13" s="14" t="str">
        <f t="shared" si="3"/>
        <v>[-110, 15.41, 0.04, 0],</v>
      </c>
    </row>
    <row r="14" spans="1:7" x14ac:dyDescent="0.3">
      <c r="A14">
        <v>-109</v>
      </c>
      <c r="B14" s="1">
        <v>0.2</v>
      </c>
      <c r="C14" s="2">
        <f t="shared" si="0"/>
        <v>0.23666666666666664</v>
      </c>
      <c r="D14" s="2">
        <f t="shared" si="1"/>
        <v>0.15676616167489821</v>
      </c>
      <c r="E14" s="2">
        <f t="shared" si="1"/>
        <v>4.8566085834038879E-4</v>
      </c>
      <c r="F14" s="2">
        <f t="shared" si="4"/>
        <v>6.2888384964616608E-15</v>
      </c>
      <c r="G14" s="14" t="str">
        <f t="shared" si="3"/>
        <v>[-109, 15.67, 0.04, 0],</v>
      </c>
    </row>
    <row r="15" spans="1:7" x14ac:dyDescent="0.3">
      <c r="A15">
        <v>-108</v>
      </c>
      <c r="B15" s="1">
        <v>0.2</v>
      </c>
      <c r="C15" s="2">
        <f t="shared" si="0"/>
        <v>0.24</v>
      </c>
      <c r="D15" s="2">
        <f t="shared" si="1"/>
        <v>0.15945396804650516</v>
      </c>
      <c r="E15" s="2">
        <f t="shared" si="1"/>
        <v>5.2087524388501219E-4</v>
      </c>
      <c r="F15" s="2">
        <f t="shared" si="4"/>
        <v>8.4890440338717771E-15</v>
      </c>
      <c r="G15" s="14" t="str">
        <f t="shared" si="3"/>
        <v>[-108, 15.94, 0.05, 0],</v>
      </c>
    </row>
    <row r="16" spans="1:7" x14ac:dyDescent="0.3">
      <c r="A16">
        <v>-107</v>
      </c>
      <c r="B16" s="1">
        <v>0.2</v>
      </c>
      <c r="C16" s="2">
        <f t="shared" si="0"/>
        <v>0.24333333333333329</v>
      </c>
      <c r="D16" s="2">
        <f t="shared" si="1"/>
        <v>0.16218785772470112</v>
      </c>
      <c r="E16" s="2">
        <f t="shared" si="1"/>
        <v>5.5864296047946054E-4</v>
      </c>
      <c r="F16" s="2">
        <f t="shared" si="4"/>
        <v>1.1459010857022308E-14</v>
      </c>
      <c r="G16" s="14" t="str">
        <f t="shared" si="3"/>
        <v>[-107, 16.21, 0.05, 0],</v>
      </c>
    </row>
    <row r="17" spans="1:7" x14ac:dyDescent="0.3">
      <c r="A17">
        <v>-106</v>
      </c>
      <c r="B17" s="1">
        <v>0.2</v>
      </c>
      <c r="C17" s="2">
        <f t="shared" si="0"/>
        <v>0.24666666666666665</v>
      </c>
      <c r="D17" s="2">
        <f t="shared" si="1"/>
        <v>0.16496862082263145</v>
      </c>
      <c r="E17" s="2">
        <f t="shared" si="1"/>
        <v>5.9914914551429754E-4</v>
      </c>
      <c r="F17" s="2">
        <f t="shared" si="4"/>
        <v>1.5468046731460673E-14</v>
      </c>
      <c r="G17" s="14" t="str">
        <f t="shared" si="3"/>
        <v>[-106, 16.49, 0.05, 0],</v>
      </c>
    </row>
    <row r="18" spans="1:7" x14ac:dyDescent="0.3">
      <c r="A18">
        <v>-105</v>
      </c>
      <c r="B18" s="1">
        <v>0.2</v>
      </c>
      <c r="C18" s="2">
        <f t="shared" si="0"/>
        <v>0.25</v>
      </c>
      <c r="D18" s="2">
        <f t="shared" si="1"/>
        <v>0.16779706100018585</v>
      </c>
      <c r="E18" s="2">
        <f t="shared" si="1"/>
        <v>6.4259236035555734E-4</v>
      </c>
      <c r="F18" s="2">
        <f t="shared" si="4"/>
        <v>2.0879679116459336E-14</v>
      </c>
      <c r="G18" s="14" t="str">
        <f t="shared" si="3"/>
        <v>[-105, 16.77, 0.06, 0],</v>
      </c>
    </row>
    <row r="19" spans="1:7" x14ac:dyDescent="0.3">
      <c r="A19">
        <v>-104</v>
      </c>
      <c r="B19" s="1">
        <v>0.2</v>
      </c>
      <c r="C19" s="2">
        <f t="shared" si="0"/>
        <v>0.2533333333333333</v>
      </c>
      <c r="D19" s="2">
        <f t="shared" si="1"/>
        <v>0.17067399569626213</v>
      </c>
      <c r="E19" s="2">
        <f t="shared" si="1"/>
        <v>6.8918556369279246E-4</v>
      </c>
      <c r="F19" s="2">
        <f t="shared" si="4"/>
        <v>2.8184618754713393E-14</v>
      </c>
      <c r="G19" s="14" t="str">
        <f t="shared" si="3"/>
        <v>[-104, 17.06, 0.06, 0],</v>
      </c>
    </row>
    <row r="20" spans="1:7" x14ac:dyDescent="0.3">
      <c r="A20">
        <v>-103</v>
      </c>
      <c r="B20" s="1">
        <v>0.2</v>
      </c>
      <c r="C20" s="2">
        <f t="shared" si="0"/>
        <v>0.25666666666666665</v>
      </c>
      <c r="D20" s="2">
        <f t="shared" si="1"/>
        <v>0.17360025636501131</v>
      </c>
      <c r="E20" s="2">
        <f t="shared" si="1"/>
        <v>7.3915715546281899E-4</v>
      </c>
      <c r="F20" s="2">
        <f t="shared" si="4"/>
        <v>3.8045255864221698E-14</v>
      </c>
      <c r="G20" s="14" t="str">
        <f t="shared" si="3"/>
        <v>[-103, 17.36, 0.07, 0],</v>
      </c>
    </row>
    <row r="21" spans="1:7" x14ac:dyDescent="0.3">
      <c r="A21">
        <v>-102</v>
      </c>
      <c r="B21" s="1">
        <v>0.2</v>
      </c>
      <c r="C21" s="2">
        <f t="shared" si="0"/>
        <v>0.25999999999999995</v>
      </c>
      <c r="D21" s="2">
        <f t="shared" si="1"/>
        <v>0.17657668871613383</v>
      </c>
      <c r="E21" s="2">
        <f t="shared" si="1"/>
        <v>7.9275209646646836E-4</v>
      </c>
      <c r="F21" s="2">
        <f t="shared" si="4"/>
        <v>5.1355723714802279E-14</v>
      </c>
      <c r="G21" s="14" t="str">
        <f t="shared" si="3"/>
        <v>[-102, 17.65, 0.07, 0],</v>
      </c>
    </row>
    <row r="22" spans="1:7" x14ac:dyDescent="0.3">
      <c r="A22">
        <v>-101</v>
      </c>
      <c r="B22" s="1">
        <v>0.2</v>
      </c>
      <c r="C22" s="2">
        <f t="shared" si="0"/>
        <v>0.26333333333333331</v>
      </c>
      <c r="D22" s="2">
        <f t="shared" si="1"/>
        <v>0.17960415295929566</v>
      </c>
      <c r="E22" s="2">
        <f t="shared" si="1"/>
        <v>8.5023310916671944E-4</v>
      </c>
      <c r="F22" s="2">
        <f t="shared" si="4"/>
        <v>6.9322975975865724E-14</v>
      </c>
      <c r="G22" s="14" t="str">
        <f t="shared" si="3"/>
        <v>[-101, 17.96, 0.08, 0],</v>
      </c>
    </row>
    <row r="23" spans="1:7" x14ac:dyDescent="0.3">
      <c r="A23">
        <v>-100</v>
      </c>
      <c r="B23" s="1">
        <v>0.2</v>
      </c>
      <c r="C23" s="2">
        <f t="shared" si="0"/>
        <v>0.26666666666666666</v>
      </c>
      <c r="D23" s="2">
        <f t="shared" ref="D23:E42" si="5">EXP(D$2*$A23)</f>
        <v>0.18268352405273461</v>
      </c>
      <c r="E23" s="2">
        <f t="shared" si="5"/>
        <v>9.1188196555451538E-4</v>
      </c>
      <c r="F23" s="2">
        <f t="shared" si="4"/>
        <v>9.3576229688401748E-14</v>
      </c>
      <c r="G23" s="14" t="str">
        <f t="shared" si="3"/>
        <v>[-100, 18.26, 0.09, 0],</v>
      </c>
    </row>
    <row r="24" spans="1:7" x14ac:dyDescent="0.3">
      <c r="A24">
        <v>-99</v>
      </c>
      <c r="B24" s="1">
        <v>0.2</v>
      </c>
      <c r="C24" s="2">
        <f t="shared" si="0"/>
        <v>0.26999999999999996</v>
      </c>
      <c r="D24" s="2">
        <f t="shared" si="5"/>
        <v>0.18581569195612965</v>
      </c>
      <c r="E24" s="2">
        <f t="shared" si="5"/>
        <v>9.7800086839539371E-4</v>
      </c>
      <c r="F24" s="2">
        <f t="shared" si="4"/>
        <v>1.2631469782464424E-13</v>
      </c>
      <c r="G24" s="14" t="str">
        <f t="shared" si="3"/>
        <v>[-99, 18.58, 0.09, 0],</v>
      </c>
    </row>
    <row r="25" spans="1:7" x14ac:dyDescent="0.3">
      <c r="A25">
        <v>-98</v>
      </c>
      <c r="B25" s="1">
        <v>0.2</v>
      </c>
      <c r="C25" s="2">
        <f t="shared" si="0"/>
        <v>0.27333333333333332</v>
      </c>
      <c r="D25" s="2">
        <f t="shared" si="5"/>
        <v>0.18900156188780512</v>
      </c>
      <c r="E25" s="2">
        <f t="shared" si="5"/>
        <v>1.0489139326277882E-3</v>
      </c>
      <c r="F25" s="2">
        <f t="shared" si="4"/>
        <v>1.7050700738489757E-13</v>
      </c>
      <c r="G25" s="14" t="str">
        <f t="shared" si="3"/>
        <v>[-98, 18.9, 0.1, 0],</v>
      </c>
    </row>
    <row r="26" spans="1:7" x14ac:dyDescent="0.3">
      <c r="A26">
        <v>-97</v>
      </c>
      <c r="B26" s="1">
        <v>0.2</v>
      </c>
      <c r="C26" s="2">
        <f t="shared" si="0"/>
        <v>0.27666666666666667</v>
      </c>
      <c r="D26" s="2">
        <f t="shared" si="5"/>
        <v>0.1922420545863455</v>
      </c>
      <c r="E26" s="2">
        <f t="shared" si="5"/>
        <v>1.1249687741748363E-3</v>
      </c>
      <c r="F26" s="2">
        <f t="shared" si="4"/>
        <v>2.3016038567193077E-13</v>
      </c>
      <c r="G26" s="14" t="str">
        <f t="shared" si="3"/>
        <v>[-97, 19.22, 0.11, 0],</v>
      </c>
    </row>
    <row r="27" spans="1:7" x14ac:dyDescent="0.3">
      <c r="A27">
        <v>-96</v>
      </c>
      <c r="B27" s="1">
        <v>0.2</v>
      </c>
      <c r="C27" s="2">
        <f t="shared" si="0"/>
        <v>0.27999999999999997</v>
      </c>
      <c r="D27" s="2">
        <f t="shared" si="5"/>
        <v>0.1955381065766949</v>
      </c>
      <c r="E27" s="2">
        <f t="shared" si="5"/>
        <v>1.2065382139580395E-3</v>
      </c>
      <c r="F27" s="2">
        <f t="shared" si="4"/>
        <v>3.1068402375434566E-13</v>
      </c>
      <c r="G27" s="14" t="str">
        <f t="shared" si="3"/>
        <v>[-96, 19.55, 0.12, 0],</v>
      </c>
    </row>
    <row r="28" spans="1:7" x14ac:dyDescent="0.3">
      <c r="A28">
        <v>-95</v>
      </c>
      <c r="B28" s="1">
        <v>0.2</v>
      </c>
      <c r="C28" s="2">
        <f t="shared" si="0"/>
        <v>0.28333333333333333</v>
      </c>
      <c r="D28" s="2">
        <f t="shared" si="5"/>
        <v>0.19889067044081959</v>
      </c>
      <c r="E28" s="2">
        <f t="shared" si="5"/>
        <v>1.294022105465848E-3</v>
      </c>
      <c r="F28" s="2">
        <f t="shared" si="4"/>
        <v>4.1937956583795446E-13</v>
      </c>
      <c r="G28" s="14" t="str">
        <f t="shared" si="3"/>
        <v>[-95, 19.88, 0.12, 0],</v>
      </c>
    </row>
    <row r="29" spans="1:7" x14ac:dyDescent="0.3">
      <c r="A29">
        <v>-94</v>
      </c>
      <c r="B29" s="1">
        <v>0.2</v>
      </c>
      <c r="C29" s="2">
        <f t="shared" si="0"/>
        <v>0.28666666666666663</v>
      </c>
      <c r="D29" s="2">
        <f t="shared" si="5"/>
        <v>0.2023007150930107</v>
      </c>
      <c r="E29" s="2">
        <f t="shared" si="5"/>
        <v>1.3878492948359276E-3</v>
      </c>
      <c r="F29" s="2">
        <f t="shared" si="4"/>
        <v>5.6610320066376348E-13</v>
      </c>
      <c r="G29" s="14" t="str">
        <f t="shared" si="3"/>
        <v>[-94, 20.23, 0.13, 0],</v>
      </c>
    </row>
    <row r="30" spans="1:7" x14ac:dyDescent="0.3">
      <c r="A30">
        <v>-93</v>
      </c>
      <c r="B30" s="1">
        <v>0.2</v>
      </c>
      <c r="C30" s="2">
        <f t="shared" si="0"/>
        <v>0.28999999999999998</v>
      </c>
      <c r="D30" s="2">
        <f t="shared" si="5"/>
        <v>0.20576922605990705</v>
      </c>
      <c r="E30" s="2">
        <f t="shared" si="5"/>
        <v>1.4884797230594279E-3</v>
      </c>
      <c r="F30" s="2">
        <f t="shared" si="4"/>
        <v>7.6415939141294709E-13</v>
      </c>
      <c r="G30" s="14" t="str">
        <f t="shared" si="3"/>
        <v>[-93, 20.57, 0.14, 0],</v>
      </c>
    </row>
    <row r="31" spans="1:7" x14ac:dyDescent="0.3">
      <c r="A31">
        <v>-92</v>
      </c>
      <c r="B31" s="1">
        <v>0.2</v>
      </c>
      <c r="C31" s="2">
        <f t="shared" si="0"/>
        <v>0.29333333333333333</v>
      </c>
      <c r="D31" s="2">
        <f t="shared" si="5"/>
        <v>0.20929720576531952</v>
      </c>
      <c r="E31" s="2">
        <f t="shared" si="5"/>
        <v>1.5964066806122474E-3</v>
      </c>
      <c r="F31" s="2">
        <f t="shared" si="4"/>
        <v>1.0315072848906858E-12</v>
      </c>
      <c r="G31" s="14" t="str">
        <f t="shared" si="3"/>
        <v>[-92, 20.92, 0.15, 0],</v>
      </c>
    </row>
    <row r="32" spans="1:7" x14ac:dyDescent="0.3">
      <c r="A32">
        <v>-91</v>
      </c>
      <c r="B32" s="1">
        <v>0.2</v>
      </c>
      <c r="C32" s="2">
        <f t="shared" si="0"/>
        <v>0.29666666666666663</v>
      </c>
      <c r="D32" s="2">
        <f t="shared" si="5"/>
        <v>0.21288567381993811</v>
      </c>
      <c r="E32" s="2">
        <f t="shared" si="5"/>
        <v>1.7121592255655213E-3</v>
      </c>
      <c r="F32" s="2">
        <f t="shared" si="4"/>
        <v>1.3923891935884977E-12</v>
      </c>
      <c r="G32" s="14" t="str">
        <f t="shared" si="3"/>
        <v>[-91, 21.28, 0.17, 0],</v>
      </c>
    </row>
    <row r="33" spans="1:7" x14ac:dyDescent="0.3">
      <c r="A33">
        <v>-90</v>
      </c>
      <c r="B33" s="1">
        <v>0.3</v>
      </c>
      <c r="C33" s="2">
        <f t="shared" si="0"/>
        <v>0.3</v>
      </c>
      <c r="D33" s="2">
        <f t="shared" si="5"/>
        <v>0.21653566731600707</v>
      </c>
      <c r="E33" s="2">
        <f t="shared" si="5"/>
        <v>1.8363047770289056E-3</v>
      </c>
      <c r="F33" s="2">
        <f t="shared" si="4"/>
        <v>1.8795288165390832E-12</v>
      </c>
      <c r="G33" s="14" t="str">
        <f t="shared" si="3"/>
        <v>[-90, 21.65, 0.18, 0],</v>
      </c>
    </row>
    <row r="34" spans="1:7" x14ac:dyDescent="0.3">
      <c r="A34">
        <v>-89</v>
      </c>
      <c r="B34" s="1">
        <v>0.3</v>
      </c>
      <c r="C34" s="2">
        <f t="shared" si="0"/>
        <v>0.30333333333333329</v>
      </c>
      <c r="D34" s="2">
        <f t="shared" si="5"/>
        <v>0.22024824112705108</v>
      </c>
      <c r="E34" s="2">
        <f t="shared" si="5"/>
        <v>1.9694518966397014E-3</v>
      </c>
      <c r="F34" s="2">
        <f t="shared" si="4"/>
        <v>2.5370985270981849E-12</v>
      </c>
      <c r="G34" s="14" t="str">
        <f t="shared" si="3"/>
        <v>[-89, 22.02, 0.19, 0],</v>
      </c>
    </row>
    <row r="35" spans="1:7" x14ac:dyDescent="0.3">
      <c r="A35">
        <v>-88</v>
      </c>
      <c r="B35" s="1">
        <v>0.3</v>
      </c>
      <c r="C35" s="2">
        <f t="shared" si="0"/>
        <v>0.30666666666666664</v>
      </c>
      <c r="D35" s="2">
        <f t="shared" si="5"/>
        <v>0.22402446821274175</v>
      </c>
      <c r="E35" s="2">
        <f t="shared" si="5"/>
        <v>2.1122532717327142E-3</v>
      </c>
      <c r="F35" s="2">
        <f t="shared" si="4"/>
        <v>3.4247247924915922E-12</v>
      </c>
      <c r="G35" s="14" t="str">
        <f t="shared" ref="G35:G66" si="6">"["&amp;A35&amp;", "&amp;ROUNDDOWN(D35*100,2)&amp;", "&amp;ROUNDDOWN(E35*100,2)&amp;", "&amp;ROUNDDOWN(F35*100,2)&amp;"],"</f>
        <v>[-88, 22.4, 0.21, 0],</v>
      </c>
    </row>
    <row r="36" spans="1:7" x14ac:dyDescent="0.3">
      <c r="A36">
        <v>-87</v>
      </c>
      <c r="B36" s="1">
        <v>0.3</v>
      </c>
      <c r="C36" s="2">
        <f t="shared" si="0"/>
        <v>0.31</v>
      </c>
      <c r="D36" s="2">
        <f t="shared" si="5"/>
        <v>0.22786543992898983</v>
      </c>
      <c r="E36" s="2">
        <f t="shared" si="5"/>
        <v>2.2654089148143202E-3</v>
      </c>
      <c r="F36" s="2">
        <f t="shared" si="4"/>
        <v>4.6228949246686785E-12</v>
      </c>
      <c r="G36" s="14" t="str">
        <f t="shared" si="6"/>
        <v>[-87, 22.78, 0.22, 0],</v>
      </c>
    </row>
    <row r="37" spans="1:7" x14ac:dyDescent="0.3">
      <c r="A37">
        <v>-86</v>
      </c>
      <c r="B37" s="1">
        <v>0.3</v>
      </c>
      <c r="C37" s="2">
        <f t="shared" si="0"/>
        <v>0.3133333333333333</v>
      </c>
      <c r="D37" s="2">
        <f t="shared" si="5"/>
        <v>0.23177226634335513</v>
      </c>
      <c r="E37" s="2">
        <f t="shared" si="5"/>
        <v>2.4296695950245953E-3</v>
      </c>
      <c r="F37" s="2">
        <f t="shared" si="4"/>
        <v>6.2402554305624016E-12</v>
      </c>
      <c r="G37" s="14" t="str">
        <f t="shared" si="6"/>
        <v>[-86, 23.17, 0.24, 0],</v>
      </c>
    </row>
    <row r="38" spans="1:7" x14ac:dyDescent="0.3">
      <c r="A38">
        <v>-85</v>
      </c>
      <c r="B38" s="1">
        <v>0.3</v>
      </c>
      <c r="C38" s="2">
        <f t="shared" ref="C38:C101" si="7">0.6+A38/300</f>
        <v>0.31666666666666665</v>
      </c>
      <c r="D38" s="2">
        <f t="shared" si="5"/>
        <v>0.23574607655586352</v>
      </c>
      <c r="E38" s="2">
        <f t="shared" si="5"/>
        <v>2.6058405184084983E-3</v>
      </c>
      <c r="F38" s="2">
        <f t="shared" si="4"/>
        <v>8.4234637544686472E-12</v>
      </c>
      <c r="G38" s="14" t="str">
        <f t="shared" si="6"/>
        <v>[-85, 23.57, 0.26, 0],</v>
      </c>
    </row>
    <row r="39" spans="1:7" x14ac:dyDescent="0.3">
      <c r="A39">
        <v>-84</v>
      </c>
      <c r="B39" s="1">
        <v>0.3</v>
      </c>
      <c r="C39" s="2">
        <f t="shared" si="7"/>
        <v>0.31999999999999995</v>
      </c>
      <c r="D39" s="2">
        <f t="shared" si="5"/>
        <v>0.23978801902532465</v>
      </c>
      <c r="E39" s="2">
        <f t="shared" si="5"/>
        <v>2.7947852750368411E-3</v>
      </c>
      <c r="F39" s="2">
        <f t="shared" si="4"/>
        <v>1.1370486739266739E-11</v>
      </c>
      <c r="G39" s="14" t="str">
        <f t="shared" si="6"/>
        <v>[-84, 23.97, 0.27, 0],</v>
      </c>
    </row>
    <row r="40" spans="1:7" x14ac:dyDescent="0.3">
      <c r="A40">
        <v>-83</v>
      </c>
      <c r="B40" s="1">
        <v>0.3</v>
      </c>
      <c r="C40" s="2">
        <f t="shared" si="7"/>
        <v>0.32333333333333331</v>
      </c>
      <c r="D40" s="2">
        <f t="shared" si="5"/>
        <v>0.24389926190124483</v>
      </c>
      <c r="E40" s="2">
        <f t="shared" si="5"/>
        <v>2.9974300723258286E-3</v>
      </c>
      <c r="F40" s="2">
        <f t="shared" si="4"/>
        <v>1.5348551671425367E-11</v>
      </c>
      <c r="G40" s="14" t="str">
        <f t="shared" si="6"/>
        <v>[-83, 24.38, 0.29, 0],</v>
      </c>
    </row>
    <row r="41" spans="1:7" x14ac:dyDescent="0.3">
      <c r="A41">
        <v>-82</v>
      </c>
      <c r="B41" s="1">
        <v>0.3</v>
      </c>
      <c r="C41" s="2">
        <f t="shared" si="7"/>
        <v>0.32666666666666666</v>
      </c>
      <c r="D41" s="2">
        <f t="shared" si="5"/>
        <v>0.24808099336142997</v>
      </c>
      <c r="E41" s="2">
        <f t="shared" si="5"/>
        <v>3.21476827530687E-3</v>
      </c>
      <c r="F41" s="2">
        <f t="shared" si="4"/>
        <v>2.071837765720893E-11</v>
      </c>
      <c r="G41" s="14" t="str">
        <f t="shared" si="6"/>
        <v>[-82, 24.8, 0.32, 0],</v>
      </c>
    </row>
    <row r="42" spans="1:7" x14ac:dyDescent="0.3">
      <c r="A42">
        <v>-81</v>
      </c>
      <c r="B42" s="1">
        <v>0.3</v>
      </c>
      <c r="C42" s="2">
        <f t="shared" si="7"/>
        <v>0.32999999999999996</v>
      </c>
      <c r="D42" s="2">
        <f t="shared" si="5"/>
        <v>0.25233442195537764</v>
      </c>
      <c r="E42" s="2">
        <f t="shared" si="5"/>
        <v>3.4478652761031235E-3</v>
      </c>
      <c r="F42" s="2">
        <f t="shared" si="4"/>
        <v>2.7966884559269271E-11</v>
      </c>
      <c r="G42" s="14" t="str">
        <f t="shared" si="6"/>
        <v>[-81, 25.23, 0.34, 0],</v>
      </c>
    </row>
    <row r="43" spans="1:7" x14ac:dyDescent="0.3">
      <c r="A43">
        <v>-80</v>
      </c>
      <c r="B43" s="1">
        <v>0.3</v>
      </c>
      <c r="C43" s="2">
        <f t="shared" si="7"/>
        <v>0.33333333333333331</v>
      </c>
      <c r="D43" s="2">
        <f t="shared" ref="D43:E62" si="8">EXP(D$2*$A43)</f>
        <v>0.25666077695355588</v>
      </c>
      <c r="E43" s="2">
        <f t="shared" si="8"/>
        <v>3.697863716482929E-3</v>
      </c>
      <c r="F43" s="2">
        <f t="shared" si="4"/>
        <v>3.7751345442790977E-11</v>
      </c>
      <c r="G43" s="14" t="str">
        <f t="shared" si="6"/>
        <v>[-80, 25.66, 0.36, 0],</v>
      </c>
    </row>
    <row r="44" spans="1:7" x14ac:dyDescent="0.3">
      <c r="A44">
        <v>-79</v>
      </c>
      <c r="B44" s="1">
        <v>0.3</v>
      </c>
      <c r="C44" s="2">
        <f t="shared" si="7"/>
        <v>0.33666666666666667</v>
      </c>
      <c r="D44" s="2">
        <f t="shared" si="8"/>
        <v>0.26106130870267125</v>
      </c>
      <c r="E44" s="2">
        <f t="shared" si="8"/>
        <v>3.9659890890910649E-3</v>
      </c>
      <c r="F44" s="2">
        <f t="shared" si="4"/>
        <v>5.0958986143795644E-11</v>
      </c>
      <c r="G44" s="14" t="str">
        <f t="shared" si="6"/>
        <v>[-79, 26.1, 0.39, 0],</v>
      </c>
    </row>
    <row r="45" spans="1:7" x14ac:dyDescent="0.3">
      <c r="A45">
        <v>-78</v>
      </c>
      <c r="B45" s="1">
        <v>0.3</v>
      </c>
      <c r="C45" s="2">
        <f t="shared" si="7"/>
        <v>0.33999999999999997</v>
      </c>
      <c r="D45" s="2">
        <f t="shared" si="8"/>
        <v>0.26553728898702778</v>
      </c>
      <c r="E45" s="2">
        <f t="shared" si="8"/>
        <v>4.2535557448151219E-3</v>
      </c>
      <c r="F45" s="2">
        <f t="shared" si="4"/>
        <v>6.8787436271346101E-11</v>
      </c>
      <c r="G45" s="14" t="str">
        <f t="shared" si="6"/>
        <v>[-78, 26.55, 0.42, 0],</v>
      </c>
    </row>
    <row r="46" spans="1:7" x14ac:dyDescent="0.3">
      <c r="A46">
        <v>-77</v>
      </c>
      <c r="B46" s="1">
        <v>0.3</v>
      </c>
      <c r="C46" s="2">
        <f t="shared" si="7"/>
        <v>0.34333333333333332</v>
      </c>
      <c r="D46" s="2">
        <f t="shared" si="8"/>
        <v>0.27009001139608096</v>
      </c>
      <c r="E46" s="2">
        <f t="shared" si="8"/>
        <v>4.5619733357350921E-3</v>
      </c>
      <c r="F46" s="2">
        <f t="shared" si="4"/>
        <v>9.2853326701449614E-11</v>
      </c>
      <c r="G46" s="14" t="str">
        <f t="shared" si="6"/>
        <v>[-77, 27, 0.45, 0],</v>
      </c>
    </row>
    <row r="47" spans="1:7" x14ac:dyDescent="0.3">
      <c r="A47">
        <v>-76</v>
      </c>
      <c r="B47" s="1">
        <v>0.3</v>
      </c>
      <c r="C47" s="2">
        <f t="shared" si="7"/>
        <v>0.34666666666666662</v>
      </c>
      <c r="D47" s="2">
        <f t="shared" si="8"/>
        <v>0.27472079169829472</v>
      </c>
      <c r="E47" s="2">
        <f t="shared" si="8"/>
        <v>4.8927537252394758E-3</v>
      </c>
      <c r="F47" s="2">
        <f t="shared" si="4"/>
        <v>1.2533888086068347E-10</v>
      </c>
      <c r="G47" s="14" t="str">
        <f t="shared" si="6"/>
        <v>[-76, 27.47, 0.48, 0],</v>
      </c>
    </row>
    <row r="48" spans="1:7" x14ac:dyDescent="0.3">
      <c r="A48">
        <v>-75</v>
      </c>
      <c r="B48" s="1">
        <v>0.3</v>
      </c>
      <c r="C48" s="2">
        <f t="shared" si="7"/>
        <v>0.35</v>
      </c>
      <c r="D48" s="2">
        <f t="shared" si="8"/>
        <v>0.27943096822140728</v>
      </c>
      <c r="E48" s="2">
        <f t="shared" si="8"/>
        <v>5.2475183991813794E-3</v>
      </c>
      <c r="F48" s="2">
        <f t="shared" si="4"/>
        <v>1.6918979226151304E-10</v>
      </c>
      <c r="G48" s="14" t="str">
        <f t="shared" si="6"/>
        <v>[-75, 27.94, 0.52, 0],</v>
      </c>
    </row>
    <row r="49" spans="1:7" x14ac:dyDescent="0.3">
      <c r="A49">
        <v>-74</v>
      </c>
      <c r="B49" s="1">
        <v>0.3</v>
      </c>
      <c r="C49" s="2">
        <f t="shared" si="7"/>
        <v>0.35333333333333328</v>
      </c>
      <c r="D49" s="2">
        <f t="shared" si="8"/>
        <v>0.28422190223921745</v>
      </c>
      <c r="E49" s="2">
        <f t="shared" si="8"/>
        <v>5.6280064144040602E-3</v>
      </c>
      <c r="F49" s="2">
        <f t="shared" si="4"/>
        <v>2.2838233123615781E-10</v>
      </c>
      <c r="G49" s="14" t="str">
        <f t="shared" si="6"/>
        <v>[-74, 28.42, 0.56, 0],</v>
      </c>
    </row>
    <row r="50" spans="1:7" x14ac:dyDescent="0.3">
      <c r="A50">
        <v>-73</v>
      </c>
      <c r="B50" s="1">
        <v>0.3</v>
      </c>
      <c r="C50" s="2">
        <f t="shared" si="7"/>
        <v>0.35666666666666663</v>
      </c>
      <c r="D50" s="2">
        <f t="shared" si="8"/>
        <v>0.28909497836500186</v>
      </c>
      <c r="E50" s="2">
        <f t="shared" si="8"/>
        <v>6.0360829235995648E-3</v>
      </c>
      <c r="F50" s="2">
        <f t="shared" si="4"/>
        <v>3.0828390131386799E-10</v>
      </c>
      <c r="G50" s="14" t="str">
        <f t="shared" si="6"/>
        <v>[-73, 28.9, 0.6, 0],</v>
      </c>
    </row>
    <row r="51" spans="1:7" x14ac:dyDescent="0.3">
      <c r="A51">
        <v>-72</v>
      </c>
      <c r="B51" s="1">
        <v>0.3</v>
      </c>
      <c r="C51" s="2">
        <f t="shared" si="7"/>
        <v>0.36</v>
      </c>
      <c r="D51" s="2">
        <f t="shared" si="8"/>
        <v>0.29405160495167831</v>
      </c>
      <c r="E51" s="2">
        <f t="shared" si="8"/>
        <v>6.4737483182893988E-3</v>
      </c>
      <c r="F51" s="2">
        <f t="shared" si="4"/>
        <v>4.1613973942241638E-10</v>
      </c>
      <c r="G51" s="14" t="str">
        <f t="shared" si="6"/>
        <v>[-72, 29.4, 0.64, 0],</v>
      </c>
    </row>
    <row r="52" spans="1:7" x14ac:dyDescent="0.3">
      <c r="A52">
        <v>-71</v>
      </c>
      <c r="B52" s="1">
        <v>0.3</v>
      </c>
      <c r="C52" s="2">
        <f t="shared" si="7"/>
        <v>0.36333333333333329</v>
      </c>
      <c r="D52" s="2">
        <f t="shared" si="8"/>
        <v>0.29909321449882925</v>
      </c>
      <c r="E52" s="2">
        <f t="shared" si="8"/>
        <v>6.9431480347461084E-3</v>
      </c>
      <c r="F52" s="2">
        <f t="shared" si="4"/>
        <v>5.6172989244172995E-10</v>
      </c>
      <c r="G52" s="14" t="str">
        <f t="shared" si="6"/>
        <v>[-71, 29.9, 0.69, 0],</v>
      </c>
    </row>
    <row r="53" spans="1:7" x14ac:dyDescent="0.3">
      <c r="A53">
        <v>-70</v>
      </c>
      <c r="B53" s="1">
        <v>0.3</v>
      </c>
      <c r="C53" s="2">
        <f t="shared" si="7"/>
        <v>0.36666666666666664</v>
      </c>
      <c r="D53" s="2">
        <f t="shared" si="8"/>
        <v>0.30422126406670402</v>
      </c>
      <c r="E53" s="2">
        <f t="shared" si="8"/>
        <v>7.4465830709243381E-3</v>
      </c>
      <c r="F53" s="2">
        <f t="shared" si="4"/>
        <v>7.5825604279119066E-10</v>
      </c>
      <c r="G53" s="14" t="str">
        <f t="shared" si="6"/>
        <v>[-70, 30.42, 0.74, 0],</v>
      </c>
    </row>
    <row r="54" spans="1:7" x14ac:dyDescent="0.3">
      <c r="A54">
        <v>-69</v>
      </c>
      <c r="B54" s="1">
        <v>0.3</v>
      </c>
      <c r="C54" s="2">
        <f t="shared" si="7"/>
        <v>0.37</v>
      </c>
      <c r="D54" s="2">
        <f t="shared" si="8"/>
        <v>0.30943723569731985</v>
      </c>
      <c r="E54" s="2">
        <f t="shared" si="8"/>
        <v>7.9865212659555023E-3</v>
      </c>
      <c r="F54" s="2">
        <f t="shared" si="4"/>
        <v>1.0235385977594162E-9</v>
      </c>
      <c r="G54" s="14" t="str">
        <f t="shared" si="6"/>
        <v>[-69, 30.94, 0.79, 0],</v>
      </c>
    </row>
    <row r="55" spans="1:7" x14ac:dyDescent="0.3">
      <c r="A55">
        <v>-68</v>
      </c>
      <c r="B55" s="1">
        <v>0.3</v>
      </c>
      <c r="C55" s="2">
        <f t="shared" si="7"/>
        <v>0.37333333333333329</v>
      </c>
      <c r="D55" s="2">
        <f t="shared" si="8"/>
        <v>0.31474263684278186</v>
      </c>
      <c r="E55" s="2">
        <f t="shared" si="8"/>
        <v>8.5656093974980536E-3</v>
      </c>
      <c r="F55" s="2">
        <f t="shared" si="4"/>
        <v>1.3816325910795407E-9</v>
      </c>
      <c r="G55" s="14" t="str">
        <f t="shared" si="6"/>
        <v>[-68, 31.47, 0.85, 0],</v>
      </c>
    </row>
    <row r="56" spans="1:7" x14ac:dyDescent="0.3">
      <c r="A56">
        <v>-67</v>
      </c>
      <c r="B56" s="1">
        <v>0.3</v>
      </c>
      <c r="C56" s="2">
        <f t="shared" si="7"/>
        <v>0.37666666666666665</v>
      </c>
      <c r="D56" s="2">
        <f t="shared" si="8"/>
        <v>0.32013900080094759</v>
      </c>
      <c r="E56" s="2">
        <f t="shared" si="8"/>
        <v>9.1866861562446642E-3</v>
      </c>
      <c r="F56" s="2">
        <f t="shared" si="4"/>
        <v>1.8650089219027736E-9</v>
      </c>
      <c r="G56" s="14" t="str">
        <f t="shared" si="6"/>
        <v>[-67, 32.01, 0.91, 0],</v>
      </c>
    </row>
    <row r="57" spans="1:7" x14ac:dyDescent="0.3">
      <c r="A57">
        <v>-66</v>
      </c>
      <c r="B57" s="1">
        <v>0.3</v>
      </c>
      <c r="C57" s="2">
        <f t="shared" si="7"/>
        <v>0.38</v>
      </c>
      <c r="D57" s="2">
        <f t="shared" si="8"/>
        <v>0.32562788715856034</v>
      </c>
      <c r="E57" s="2">
        <f t="shared" si="8"/>
        <v>9.8527960611872571E-3</v>
      </c>
      <c r="F57" s="2">
        <f t="shared" si="4"/>
        <v>2.5174987194382779E-9</v>
      </c>
      <c r="G57" s="14" t="str">
        <f t="shared" si="6"/>
        <v>[-66, 32.56, 0.98, 0],</v>
      </c>
    </row>
    <row r="58" spans="1:7" x14ac:dyDescent="0.3">
      <c r="A58">
        <v>-65</v>
      </c>
      <c r="B58" s="1">
        <v>0.3</v>
      </c>
      <c r="C58" s="2">
        <f t="shared" si="7"/>
        <v>0.3833333333333333</v>
      </c>
      <c r="D58" s="2">
        <f t="shared" si="8"/>
        <v>0.33121088224198098</v>
      </c>
      <c r="E58" s="2">
        <f t="shared" si="8"/>
        <v>1.0567204383852646E-2</v>
      </c>
      <c r="F58" s="2">
        <f t="shared" si="4"/>
        <v>3.3982678194950711E-9</v>
      </c>
      <c r="G58" s="14" t="str">
        <f t="shared" si="6"/>
        <v>[-65, 33.12, 1.05, 0],</v>
      </c>
    </row>
    <row r="59" spans="1:7" x14ac:dyDescent="0.3">
      <c r="A59">
        <v>-64</v>
      </c>
      <c r="B59" s="1">
        <v>0.3</v>
      </c>
      <c r="C59" s="2">
        <f t="shared" si="7"/>
        <v>0.3866666666666666</v>
      </c>
      <c r="D59" s="2">
        <f t="shared" si="8"/>
        <v>0.33688959957564707</v>
      </c>
      <c r="E59" s="2">
        <f t="shared" si="8"/>
        <v>1.1333413154667387E-2</v>
      </c>
      <c r="F59" s="2">
        <f t="shared" si="4"/>
        <v>4.5871817466475238E-9</v>
      </c>
      <c r="G59" s="14" t="str">
        <f t="shared" si="6"/>
        <v>[-64, 33.68, 1.13, 0],</v>
      </c>
    </row>
    <row r="60" spans="1:7" x14ac:dyDescent="0.3">
      <c r="A60">
        <v>-63</v>
      </c>
      <c r="B60" s="1">
        <v>0.3</v>
      </c>
      <c r="C60" s="2">
        <f t="shared" si="7"/>
        <v>0.39</v>
      </c>
      <c r="D60" s="2">
        <f t="shared" si="8"/>
        <v>0.34266568034839279</v>
      </c>
      <c r="E60" s="2">
        <f t="shared" si="8"/>
        <v>1.2155178329914935E-2</v>
      </c>
      <c r="F60" s="2">
        <f t="shared" si="4"/>
        <v>6.1920476826640385E-9</v>
      </c>
      <c r="G60" s="14" t="str">
        <f t="shared" si="6"/>
        <v>[-63, 34.26, 1.21, 0],</v>
      </c>
    </row>
    <row r="61" spans="1:7" x14ac:dyDescent="0.3">
      <c r="A61">
        <v>-62</v>
      </c>
      <c r="B61" s="1">
        <v>0.3</v>
      </c>
      <c r="C61" s="2">
        <f t="shared" si="7"/>
        <v>0.39333333333333331</v>
      </c>
      <c r="D61" s="2">
        <f t="shared" si="8"/>
        <v>0.34854079388776399</v>
      </c>
      <c r="E61" s="2">
        <f t="shared" si="8"/>
        <v>1.3036528203437724E-2</v>
      </c>
      <c r="F61" s="2">
        <f t="shared" si="4"/>
        <v>8.3583901013746383E-9</v>
      </c>
      <c r="G61" s="14" t="str">
        <f t="shared" si="6"/>
        <v>[-62, 34.85, 1.3, 0],</v>
      </c>
    </row>
    <row r="62" spans="1:7" x14ac:dyDescent="0.3">
      <c r="A62">
        <v>-61</v>
      </c>
      <c r="B62" s="1">
        <v>0.3</v>
      </c>
      <c r="C62" s="2">
        <f t="shared" si="7"/>
        <v>0.39666666666666661</v>
      </c>
      <c r="D62" s="2">
        <f t="shared" si="8"/>
        <v>0.35451663814246492</v>
      </c>
      <c r="E62" s="2">
        <f t="shared" si="8"/>
        <v>1.3981783153338296E-2</v>
      </c>
      <c r="F62" s="2">
        <f t="shared" si="4"/>
        <v>1.1282646495496604E-8</v>
      </c>
      <c r="G62" s="14" t="str">
        <f t="shared" si="6"/>
        <v>[-61, 35.45, 1.39, 0],</v>
      </c>
    </row>
    <row r="63" spans="1:7" x14ac:dyDescent="0.3">
      <c r="A63">
        <v>-60</v>
      </c>
      <c r="B63" s="1">
        <v>0.4</v>
      </c>
      <c r="C63" s="2">
        <f t="shared" si="7"/>
        <v>0.39999999999999997</v>
      </c>
      <c r="D63" s="2">
        <f t="shared" ref="D63:E82" si="9">EXP(D$2*$A63)</f>
        <v>0.3605949401730783</v>
      </c>
      <c r="E63" s="2">
        <f t="shared" si="9"/>
        <v>1.4995576820477703E-2</v>
      </c>
      <c r="F63" s="2">
        <f t="shared" si="4"/>
        <v>1.5229979744712629E-8</v>
      </c>
      <c r="G63" s="14" t="str">
        <f t="shared" si="6"/>
        <v>[-60, 36.05, 1.49, 0],</v>
      </c>
    </row>
    <row r="64" spans="1:7" x14ac:dyDescent="0.3">
      <c r="A64">
        <v>-59</v>
      </c>
      <c r="B64" s="1">
        <v>0.4</v>
      </c>
      <c r="C64" s="2">
        <f t="shared" si="7"/>
        <v>0.40333333333333332</v>
      </c>
      <c r="D64" s="2">
        <f t="shared" si="9"/>
        <v>0.3667774566511966</v>
      </c>
      <c r="E64" s="2">
        <f t="shared" si="9"/>
        <v>1.6082878822588419E-2</v>
      </c>
      <c r="F64" s="2">
        <f t="shared" si="4"/>
        <v>2.0558322297604485E-8</v>
      </c>
      <c r="G64" s="14" t="str">
        <f t="shared" si="6"/>
        <v>[-59, 36.67, 1.6, 0],</v>
      </c>
    </row>
    <row r="65" spans="1:7" x14ac:dyDescent="0.3">
      <c r="A65">
        <v>-58</v>
      </c>
      <c r="B65" s="1">
        <v>0.4</v>
      </c>
      <c r="C65" s="2">
        <f t="shared" si="7"/>
        <v>0.40666666666666662</v>
      </c>
      <c r="D65" s="2">
        <f t="shared" si="9"/>
        <v>0.37306597436711336</v>
      </c>
      <c r="E65" s="2">
        <f t="shared" si="9"/>
        <v>1.7249019115346265E-2</v>
      </c>
      <c r="F65" s="2">
        <f t="shared" si="4"/>
        <v>2.7750832422407563E-8</v>
      </c>
      <c r="G65" s="14" t="str">
        <f t="shared" si="6"/>
        <v>[-58, 37.3, 1.72, 0],</v>
      </c>
    </row>
    <row r="66" spans="1:7" x14ac:dyDescent="0.3">
      <c r="A66">
        <v>-57</v>
      </c>
      <c r="B66" s="1">
        <v>0.4</v>
      </c>
      <c r="C66" s="2">
        <f t="shared" si="7"/>
        <v>0.41</v>
      </c>
      <c r="D66" s="2">
        <f t="shared" si="9"/>
        <v>0.37946231074621756</v>
      </c>
      <c r="E66" s="2">
        <f t="shared" si="9"/>
        <v>1.8499714119819242E-2</v>
      </c>
      <c r="F66" s="2">
        <f t="shared" si="4"/>
        <v>3.7459705562952584E-8</v>
      </c>
      <c r="G66" s="14" t="str">
        <f t="shared" si="6"/>
        <v>[-57, 37.94, 1.84, 0],</v>
      </c>
    </row>
    <row r="67" spans="1:7" x14ac:dyDescent="0.3">
      <c r="A67">
        <v>-56</v>
      </c>
      <c r="B67" s="1">
        <v>0.4</v>
      </c>
      <c r="C67" s="2">
        <f t="shared" si="7"/>
        <v>0.41333333333333333</v>
      </c>
      <c r="D67" s="2">
        <f t="shared" si="9"/>
        <v>0.38596831437424212</v>
      </c>
      <c r="E67" s="2">
        <f t="shared" si="9"/>
        <v>1.9841094744370281E-2</v>
      </c>
      <c r="F67" s="2">
        <f t="shared" si="4"/>
        <v>5.0565313483355203E-8</v>
      </c>
      <c r="G67" s="14" t="str">
        <f t="shared" ref="G67:G98" si="10">"["&amp;A67&amp;", "&amp;ROUNDDOWN(D67*100,2)&amp;", "&amp;ROUNDDOWN(E67*100,2)&amp;", "&amp;ROUNDDOWN(F67*100,2)&amp;"],"</f>
        <v>[-56, 38.59, 1.98, 0],</v>
      </c>
    </row>
    <row r="68" spans="1:7" x14ac:dyDescent="0.3">
      <c r="A68">
        <v>-55</v>
      </c>
      <c r="B68" s="1">
        <v>0.4</v>
      </c>
      <c r="C68" s="2">
        <f t="shared" si="7"/>
        <v>0.41666666666666663</v>
      </c>
      <c r="D68" s="2">
        <f t="shared" si="9"/>
        <v>0.39258586553151836</v>
      </c>
      <c r="E68" s="2">
        <f t="shared" si="9"/>
        <v>2.1279736438377158E-2</v>
      </c>
      <c r="F68" s="2">
        <f t="shared" si="4"/>
        <v>6.8256033763348699E-8</v>
      </c>
      <c r="G68" s="14" t="str">
        <f t="shared" si="10"/>
        <v>[-55, 39.25, 2.12, 0],</v>
      </c>
    </row>
    <row r="69" spans="1:7" x14ac:dyDescent="0.3">
      <c r="A69">
        <v>-54</v>
      </c>
      <c r="B69" s="1">
        <v>0.4</v>
      </c>
      <c r="C69" s="2">
        <f t="shared" si="7"/>
        <v>0.42</v>
      </c>
      <c r="D69" s="2">
        <f t="shared" si="9"/>
        <v>0.39931687673638988</v>
      </c>
      <c r="E69" s="2">
        <f t="shared" si="9"/>
        <v>2.282269142509297E-2</v>
      </c>
      <c r="F69" s="2">
        <f t="shared" si="4"/>
        <v>9.2136008345661349E-8</v>
      </c>
      <c r="G69" s="14" t="str">
        <f t="shared" si="10"/>
        <v>[-54, 39.93, 2.28, 0],</v>
      </c>
    </row>
    <row r="70" spans="1:7" x14ac:dyDescent="0.3">
      <c r="A70">
        <v>-53</v>
      </c>
      <c r="B70" s="1">
        <v>0.4</v>
      </c>
      <c r="C70" s="2">
        <f t="shared" si="7"/>
        <v>0.42333333333333334</v>
      </c>
      <c r="D70" s="2">
        <f t="shared" si="9"/>
        <v>0.40616329329794371</v>
      </c>
      <c r="E70" s="2">
        <f t="shared" si="9"/>
        <v>2.447752327165266E-2</v>
      </c>
      <c r="F70" s="2">
        <f t="shared" si="4"/>
        <v>1.2437060236028719E-7</v>
      </c>
      <c r="G70" s="14" t="str">
        <f t="shared" si="10"/>
        <v>[-53, 40.61, 2.44, 0],</v>
      </c>
    </row>
    <row r="71" spans="1:7" x14ac:dyDescent="0.3">
      <c r="A71">
        <v>-52</v>
      </c>
      <c r="B71" s="1">
        <v>0.4</v>
      </c>
      <c r="C71" s="2">
        <f t="shared" si="7"/>
        <v>0.42666666666666664</v>
      </c>
      <c r="D71" s="2">
        <f t="shared" si="9"/>
        <v>0.41312709387821822</v>
      </c>
      <c r="E71" s="2">
        <f t="shared" si="9"/>
        <v>2.6252343965687947E-2</v>
      </c>
      <c r="F71" s="2">
        <f t="shared" si="4"/>
        <v>1.6788275299956632E-7</v>
      </c>
      <c r="G71" s="14" t="str">
        <f t="shared" si="10"/>
        <v>[-52, 41.31, 2.62, 0],</v>
      </c>
    </row>
    <row r="72" spans="1:7" x14ac:dyDescent="0.3">
      <c r="A72">
        <v>-51</v>
      </c>
      <c r="B72" s="1">
        <v>0.4</v>
      </c>
      <c r="C72" s="2">
        <f t="shared" si="7"/>
        <v>0.42999999999999994</v>
      </c>
      <c r="D72" s="2">
        <f t="shared" si="9"/>
        <v>0.42021029106405028</v>
      </c>
      <c r="E72" s="2">
        <f t="shared" si="9"/>
        <v>2.8155853680300096E-2</v>
      </c>
      <c r="F72" s="2">
        <f t="shared" ref="F72:F123" si="11">EXP(F$2*$A72)</f>
        <v>2.2661801277657141E-7</v>
      </c>
      <c r="G72" s="14" t="str">
        <f t="shared" si="10"/>
        <v>[-51, 42.02, 2.81, 0],</v>
      </c>
    </row>
    <row r="73" spans="1:7" x14ac:dyDescent="0.3">
      <c r="A73">
        <v>-50</v>
      </c>
      <c r="B73" s="1">
        <v>0.4</v>
      </c>
      <c r="C73" s="2">
        <f t="shared" si="7"/>
        <v>0.43333333333333335</v>
      </c>
      <c r="D73" s="2">
        <f t="shared" si="9"/>
        <v>0.42741493194872665</v>
      </c>
      <c r="E73" s="2">
        <f t="shared" si="9"/>
        <v>3.0197383422318487E-2</v>
      </c>
      <c r="F73" s="2">
        <f t="shared" si="11"/>
        <v>3.0590232050182579E-7</v>
      </c>
      <c r="G73" s="14" t="str">
        <f t="shared" si="10"/>
        <v>[-50, 42.74, 3.01, 0],</v>
      </c>
    </row>
    <row r="74" spans="1:7" x14ac:dyDescent="0.3">
      <c r="A74">
        <v>-49</v>
      </c>
      <c r="B74" s="1">
        <v>0.4</v>
      </c>
      <c r="C74" s="2">
        <f t="shared" si="7"/>
        <v>0.43666666666666665</v>
      </c>
      <c r="D74" s="2">
        <f t="shared" si="9"/>
        <v>0.43474309872360839</v>
      </c>
      <c r="E74" s="2">
        <f t="shared" si="9"/>
        <v>3.238694077290704E-2</v>
      </c>
      <c r="F74" s="2">
        <f t="shared" si="11"/>
        <v>4.1292494158732719E-7</v>
      </c>
      <c r="G74" s="14" t="str">
        <f t="shared" si="10"/>
        <v>[-49, 43.47, 3.23, 0],</v>
      </c>
    </row>
    <row r="75" spans="1:7" x14ac:dyDescent="0.3">
      <c r="A75">
        <v>-48</v>
      </c>
      <c r="B75" s="1">
        <v>0.4</v>
      </c>
      <c r="C75" s="2">
        <f t="shared" si="7"/>
        <v>0.43999999999999995</v>
      </c>
      <c r="D75" s="2">
        <f t="shared" si="9"/>
        <v>0.44219690927989863</v>
      </c>
      <c r="E75" s="2">
        <f t="shared" si="9"/>
        <v>3.4735258944738549E-2</v>
      </c>
      <c r="F75" s="2">
        <f t="shared" si="11"/>
        <v>5.5739036926946061E-7</v>
      </c>
      <c r="G75" s="14" t="str">
        <f t="shared" si="10"/>
        <v>[-48, 44.21, 3.47, 0],</v>
      </c>
    </row>
    <row r="76" spans="1:7" x14ac:dyDescent="0.3">
      <c r="A76">
        <v>-47</v>
      </c>
      <c r="B76" s="1">
        <v>0.4</v>
      </c>
      <c r="C76" s="2">
        <f t="shared" si="7"/>
        <v>0.4433333333333333</v>
      </c>
      <c r="D76" s="2">
        <f t="shared" si="9"/>
        <v>0.44977851782072775</v>
      </c>
      <c r="E76" s="2">
        <f t="shared" si="9"/>
        <v>3.7253849396215788E-2</v>
      </c>
      <c r="F76" s="2">
        <f t="shared" si="11"/>
        <v>7.5239829921642132E-7</v>
      </c>
      <c r="G76" s="14" t="str">
        <f t="shared" si="10"/>
        <v>[-47, 44.97, 3.72, 0],</v>
      </c>
    </row>
    <row r="77" spans="1:7" x14ac:dyDescent="0.3">
      <c r="A77">
        <v>-46</v>
      </c>
      <c r="B77" s="1">
        <v>0.4</v>
      </c>
      <c r="C77" s="2">
        <f t="shared" si="7"/>
        <v>0.44666666666666666</v>
      </c>
      <c r="D77" s="2">
        <f t="shared" si="9"/>
        <v>0.45749011548373314</v>
      </c>
      <c r="E77" s="2">
        <f t="shared" si="9"/>
        <v>3.9955058260653896E-2</v>
      </c>
      <c r="F77" s="2">
        <f t="shared" si="11"/>
        <v>1.015631471002492E-6</v>
      </c>
      <c r="G77" s="14" t="str">
        <f t="shared" si="10"/>
        <v>[-46, 45.74, 3.99, 0],</v>
      </c>
    </row>
    <row r="78" spans="1:7" x14ac:dyDescent="0.3">
      <c r="A78">
        <v>-45</v>
      </c>
      <c r="B78" s="1">
        <v>0.4</v>
      </c>
      <c r="C78" s="2">
        <f t="shared" si="7"/>
        <v>0.44999999999999996</v>
      </c>
      <c r="D78" s="2">
        <f t="shared" si="9"/>
        <v>0.46533393097431341</v>
      </c>
      <c r="E78" s="2">
        <f t="shared" si="9"/>
        <v>4.2852126867040166E-2</v>
      </c>
      <c r="F78" s="2">
        <f t="shared" si="11"/>
        <v>1.3709590863840845E-6</v>
      </c>
      <c r="G78" s="14" t="str">
        <f t="shared" si="10"/>
        <v>[-45, 46.53, 4.28, 0],</v>
      </c>
    </row>
    <row r="79" spans="1:7" x14ac:dyDescent="0.3">
      <c r="A79">
        <v>-44</v>
      </c>
      <c r="B79" s="1">
        <v>0.4</v>
      </c>
      <c r="C79" s="2">
        <f t="shared" si="7"/>
        <v>0.45333333333333331</v>
      </c>
      <c r="D79" s="2">
        <f t="shared" si="9"/>
        <v>0.47331223120973931</v>
      </c>
      <c r="E79" s="2">
        <f t="shared" si="9"/>
        <v>4.5959256649044204E-2</v>
      </c>
      <c r="F79" s="2">
        <f t="shared" si="11"/>
        <v>1.8506011975819082E-6</v>
      </c>
      <c r="G79" s="14" t="str">
        <f t="shared" si="10"/>
        <v>[-44, 47.33, 4.59, 0],</v>
      </c>
    </row>
    <row r="80" spans="1:7" x14ac:dyDescent="0.3">
      <c r="A80">
        <v>-43</v>
      </c>
      <c r="B80" s="1">
        <v>0.4</v>
      </c>
      <c r="C80" s="2">
        <f t="shared" si="7"/>
        <v>0.45666666666666667</v>
      </c>
      <c r="D80" s="2">
        <f t="shared" si="9"/>
        <v>0.48142732197430915</v>
      </c>
      <c r="E80" s="2">
        <f t="shared" si="9"/>
        <v>4.929167876046215E-2</v>
      </c>
      <c r="F80" s="2">
        <f t="shared" si="11"/>
        <v>2.498050325866635E-6</v>
      </c>
      <c r="G80" s="14" t="str">
        <f t="shared" si="10"/>
        <v>[-43, 48.14, 4.92, 0],</v>
      </c>
    </row>
    <row r="81" spans="1:7" x14ac:dyDescent="0.3">
      <c r="A81">
        <v>-42</v>
      </c>
      <c r="B81" s="1">
        <v>0.4</v>
      </c>
      <c r="C81" s="2">
        <f t="shared" si="7"/>
        <v>0.45999999999999996</v>
      </c>
      <c r="D81" s="2">
        <f t="shared" si="9"/>
        <v>0.48968154858573615</v>
      </c>
      <c r="E81" s="2">
        <f t="shared" si="9"/>
        <v>5.286572873835034E-2</v>
      </c>
      <c r="F81" s="2">
        <f t="shared" si="11"/>
        <v>3.3720152341391845E-6</v>
      </c>
      <c r="G81" s="14" t="str">
        <f t="shared" si="10"/>
        <v>[-42, 48.96, 5.28, 0],</v>
      </c>
    </row>
    <row r="82" spans="1:7" x14ac:dyDescent="0.3">
      <c r="A82">
        <v>-41</v>
      </c>
      <c r="B82" s="1">
        <v>0.4</v>
      </c>
      <c r="C82" s="2">
        <f t="shared" si="7"/>
        <v>0.46333333333333332</v>
      </c>
      <c r="D82" s="2">
        <f t="shared" si="9"/>
        <v>0.49807729657296163</v>
      </c>
      <c r="E82" s="2">
        <f t="shared" si="9"/>
        <v>5.6698926579846903E-2</v>
      </c>
      <c r="F82" s="2">
        <f t="shared" si="11"/>
        <v>4.5517444630832396E-6</v>
      </c>
      <c r="G82" s="14" t="str">
        <f t="shared" si="10"/>
        <v>[-41, 49.8, 5.66, 0],</v>
      </c>
    </row>
    <row r="83" spans="1:7" x14ac:dyDescent="0.3">
      <c r="A83">
        <v>-40</v>
      </c>
      <c r="B83" s="1">
        <v>0.4</v>
      </c>
      <c r="C83" s="2">
        <f t="shared" si="7"/>
        <v>0.46666666666666667</v>
      </c>
      <c r="D83" s="2">
        <f t="shared" ref="D83:E102" si="12">EXP(D$2*$A83)</f>
        <v>0.50661699236558955</v>
      </c>
      <c r="E83" s="2">
        <f t="shared" si="12"/>
        <v>6.0810062625217952E-2</v>
      </c>
      <c r="F83" s="2">
        <f t="shared" si="11"/>
        <v>6.1442123533282098E-6</v>
      </c>
      <c r="G83" s="14" t="str">
        <f t="shared" si="10"/>
        <v>[-40, 50.66, 6.08, 0],</v>
      </c>
    </row>
    <row r="84" spans="1:7" x14ac:dyDescent="0.3">
      <c r="A84">
        <v>-39</v>
      </c>
      <c r="B84" s="1">
        <v>0.4</v>
      </c>
      <c r="C84" s="2">
        <f t="shared" si="7"/>
        <v>0.47</v>
      </c>
      <c r="D84" s="2">
        <f t="shared" si="12"/>
        <v>0.51530310399514168</v>
      </c>
      <c r="E84" s="2">
        <f t="shared" si="12"/>
        <v>6.5219289668127498E-2</v>
      </c>
      <c r="F84" s="2">
        <f t="shared" si="11"/>
        <v>8.2938191607573704E-6</v>
      </c>
      <c r="G84" s="14" t="str">
        <f t="shared" si="10"/>
        <v>[-39, 51.53, 6.52, 0],</v>
      </c>
    </row>
    <row r="85" spans="1:7" x14ac:dyDescent="0.3">
      <c r="A85">
        <v>-38</v>
      </c>
      <c r="B85" s="1">
        <v>0.4</v>
      </c>
      <c r="C85" s="2">
        <f t="shared" si="7"/>
        <v>0.47333333333333327</v>
      </c>
      <c r="D85" s="2">
        <f t="shared" si="12"/>
        <v>0.5241381418083354</v>
      </c>
      <c r="E85" s="2">
        <f t="shared" si="12"/>
        <v>6.9948221744655356E-2</v>
      </c>
      <c r="F85" s="2">
        <f t="shared" si="11"/>
        <v>1.119548484259094E-5</v>
      </c>
      <c r="G85" s="14" t="str">
        <f t="shared" si="10"/>
        <v>[-38, 52.41, 6.99, 0],</v>
      </c>
    </row>
    <row r="86" spans="1:7" x14ac:dyDescent="0.3">
      <c r="A86">
        <v>-37</v>
      </c>
      <c r="B86" s="1">
        <v>0.4</v>
      </c>
      <c r="C86" s="2">
        <f t="shared" si="7"/>
        <v>0.47666666666666663</v>
      </c>
      <c r="D86" s="2">
        <f t="shared" si="12"/>
        <v>0.53312465919259211</v>
      </c>
      <c r="E86" s="2">
        <f t="shared" si="12"/>
        <v>7.5020040085326936E-2</v>
      </c>
      <c r="F86" s="2">
        <f t="shared" si="11"/>
        <v>1.5112323819855033E-5</v>
      </c>
      <c r="G86" s="14" t="str">
        <f t="shared" si="10"/>
        <v>[-37, 53.31, 7.5, 0],</v>
      </c>
    </row>
    <row r="87" spans="1:7" x14ac:dyDescent="0.3">
      <c r="A87">
        <v>-36</v>
      </c>
      <c r="B87" s="1">
        <v>0.4</v>
      </c>
      <c r="C87" s="2">
        <f t="shared" si="7"/>
        <v>0.48</v>
      </c>
      <c r="D87" s="2">
        <f t="shared" si="12"/>
        <v>0.54226525331398312</v>
      </c>
      <c r="E87" s="2">
        <f t="shared" si="12"/>
        <v>8.0459606749532397E-2</v>
      </c>
      <c r="F87" s="2">
        <f t="shared" si="11"/>
        <v>2.0399503411171959E-5</v>
      </c>
      <c r="G87" s="14" t="str">
        <f t="shared" si="10"/>
        <v>[-36, 54.22, 8.04, 0],</v>
      </c>
    </row>
    <row r="88" spans="1:7" x14ac:dyDescent="0.3">
      <c r="A88">
        <v>-35</v>
      </c>
      <c r="B88" s="1">
        <v>0.4</v>
      </c>
      <c r="C88" s="2">
        <f t="shared" si="7"/>
        <v>0.48333333333333328</v>
      </c>
      <c r="D88" s="2">
        <f t="shared" si="12"/>
        <v>0.5515625658678297</v>
      </c>
      <c r="E88" s="2">
        <f t="shared" si="12"/>
        <v>8.6293586499370495E-2</v>
      </c>
      <c r="F88" s="2">
        <f t="shared" si="11"/>
        <v>2.7536449349747158E-5</v>
      </c>
      <c r="G88" s="14" t="str">
        <f t="shared" si="10"/>
        <v>[-35, 55.15, 8.62, 0],</v>
      </c>
    </row>
    <row r="89" spans="1:7" x14ac:dyDescent="0.3">
      <c r="A89">
        <v>-34</v>
      </c>
      <c r="B89" s="1">
        <v>0.4</v>
      </c>
      <c r="C89" s="2">
        <f t="shared" si="7"/>
        <v>0.48666666666666664</v>
      </c>
      <c r="D89" s="2">
        <f t="shared" si="12"/>
        <v>0.56101928384217048</v>
      </c>
      <c r="E89" s="2">
        <f t="shared" si="12"/>
        <v>9.2550577510343249E-2</v>
      </c>
      <c r="F89" s="2">
        <f t="shared" si="11"/>
        <v>3.7170318684126734E-5</v>
      </c>
      <c r="G89" s="14" t="str">
        <f t="shared" si="10"/>
        <v>[-34, 56.1, 9.25, 0],</v>
      </c>
    </row>
    <row r="90" spans="1:7" x14ac:dyDescent="0.3">
      <c r="A90">
        <v>-33</v>
      </c>
      <c r="B90" s="1">
        <v>0.4</v>
      </c>
      <c r="C90" s="2">
        <f t="shared" si="7"/>
        <v>0.49</v>
      </c>
      <c r="D90" s="2">
        <f t="shared" si="12"/>
        <v>0.57063814029432025</v>
      </c>
      <c r="E90" s="2">
        <f t="shared" si="12"/>
        <v>9.9261251559645658E-2</v>
      </c>
      <c r="F90" s="2">
        <f t="shared" si="11"/>
        <v>5.0174682056175283E-5</v>
      </c>
      <c r="G90" s="14" t="str">
        <f t="shared" si="10"/>
        <v>[-33, 57.06, 9.92, 0],</v>
      </c>
    </row>
    <row r="91" spans="1:7" x14ac:dyDescent="0.3">
      <c r="A91">
        <v>-32</v>
      </c>
      <c r="B91" s="1">
        <v>0.4</v>
      </c>
      <c r="C91" s="2">
        <f t="shared" si="7"/>
        <v>0.49333333333333329</v>
      </c>
      <c r="D91" s="2">
        <f t="shared" si="12"/>
        <v>0.58042191514074237</v>
      </c>
      <c r="E91" s="2">
        <f t="shared" si="12"/>
        <v>0.10645850437925281</v>
      </c>
      <c r="F91" s="2">
        <f t="shared" si="11"/>
        <v>6.7728736490853898E-5</v>
      </c>
      <c r="G91" s="14" t="str">
        <f t="shared" si="10"/>
        <v>[-32, 58.04, 10.64, 0],</v>
      </c>
    </row>
    <row r="92" spans="1:7" x14ac:dyDescent="0.3">
      <c r="A92">
        <v>-31</v>
      </c>
      <c r="B92" s="1">
        <v>0.4</v>
      </c>
      <c r="C92" s="2">
        <f t="shared" si="7"/>
        <v>0.49666666666666665</v>
      </c>
      <c r="D92" s="2">
        <f t="shared" si="12"/>
        <v>0.59037343596046388</v>
      </c>
      <c r="E92" s="2">
        <f t="shared" si="12"/>
        <v>0.11417761691083644</v>
      </c>
      <c r="F92" s="2">
        <f t="shared" si="11"/>
        <v>9.1424231478173432E-5</v>
      </c>
      <c r="G92" s="14" t="str">
        <f t="shared" si="10"/>
        <v>[-31, 59.03, 11.41, 0],</v>
      </c>
    </row>
    <row r="93" spans="1:7" x14ac:dyDescent="0.3">
      <c r="A93">
        <v>-30</v>
      </c>
      <c r="B93" s="1">
        <v>0.5</v>
      </c>
      <c r="C93" s="2">
        <f t="shared" si="7"/>
        <v>0.5</v>
      </c>
      <c r="D93" s="2">
        <f t="shared" si="12"/>
        <v>0.6004955788122659</v>
      </c>
      <c r="E93" s="2">
        <f t="shared" si="12"/>
        <v>0.12245642825298191</v>
      </c>
      <c r="F93" s="2">
        <f t="shared" si="11"/>
        <v>1.2340980408667956E-4</v>
      </c>
      <c r="G93" s="14" t="str">
        <f t="shared" si="10"/>
        <v>[-30, 60.04, 12.24, 0.01],</v>
      </c>
    </row>
    <row r="94" spans="1:7" x14ac:dyDescent="0.3">
      <c r="A94">
        <v>-29</v>
      </c>
      <c r="B94" s="1">
        <v>0.5</v>
      </c>
      <c r="C94" s="2">
        <f t="shared" si="7"/>
        <v>0.5033333333333333</v>
      </c>
      <c r="D94" s="2">
        <f t="shared" si="12"/>
        <v>0.61079126906588421</v>
      </c>
      <c r="E94" s="2">
        <f t="shared" si="12"/>
        <v>0.13133552114849303</v>
      </c>
      <c r="F94" s="2">
        <f t="shared" si="11"/>
        <v>1.6658581098763354E-4</v>
      </c>
      <c r="G94" s="14" t="str">
        <f t="shared" si="10"/>
        <v>[-29, 61.07, 13.13, 0.01],</v>
      </c>
    </row>
    <row r="95" spans="1:7" x14ac:dyDescent="0.3">
      <c r="A95">
        <v>-28</v>
      </c>
      <c r="B95" s="1">
        <v>0.5</v>
      </c>
      <c r="C95" s="2">
        <f t="shared" si="7"/>
        <v>0.5066666666666666</v>
      </c>
      <c r="D95" s="2">
        <f t="shared" si="12"/>
        <v>0.62126348224746164</v>
      </c>
      <c r="E95" s="2">
        <f t="shared" si="12"/>
        <v>0.14085842092104497</v>
      </c>
      <c r="F95" s="2">
        <f t="shared" si="11"/>
        <v>2.2486732417884819E-4</v>
      </c>
      <c r="G95" s="14" t="str">
        <f t="shared" si="10"/>
        <v>[-28, 62.12, 14.08, 0.02],</v>
      </c>
    </row>
    <row r="96" spans="1:7" x14ac:dyDescent="0.3">
      <c r="A96">
        <v>-27</v>
      </c>
      <c r="B96" s="1">
        <v>0.5</v>
      </c>
      <c r="C96" s="2">
        <f t="shared" si="7"/>
        <v>0.51</v>
      </c>
      <c r="D96" s="2">
        <f t="shared" si="12"/>
        <v>0.63191524489949591</v>
      </c>
      <c r="E96" s="2">
        <f t="shared" si="12"/>
        <v>0.15107180883637084</v>
      </c>
      <c r="F96" s="2">
        <f t="shared" si="11"/>
        <v>3.0353913807886678E-4</v>
      </c>
      <c r="G96" s="14" t="str">
        <f t="shared" si="10"/>
        <v>[-27, 63.19, 15.1, 0.03],</v>
      </c>
    </row>
    <row r="97" spans="1:7" x14ac:dyDescent="0.3">
      <c r="A97">
        <v>-26</v>
      </c>
      <c r="B97" s="1">
        <v>0.5</v>
      </c>
      <c r="C97" s="2">
        <f t="shared" si="7"/>
        <v>0.51333333333333331</v>
      </c>
      <c r="D97" s="2">
        <f t="shared" si="12"/>
        <v>0.64274963545553121</v>
      </c>
      <c r="E97" s="2">
        <f t="shared" si="12"/>
        <v>0.16202575093388072</v>
      </c>
      <c r="F97" s="2">
        <f t="shared" si="11"/>
        <v>4.0973497897978681E-4</v>
      </c>
      <c r="G97" s="14" t="str">
        <f t="shared" si="10"/>
        <v>[-26, 64.27, 16.2, 0.04],</v>
      </c>
    </row>
    <row r="98" spans="1:7" x14ac:dyDescent="0.3">
      <c r="A98">
        <v>-25</v>
      </c>
      <c r="B98" s="1">
        <v>0.5</v>
      </c>
      <c r="C98" s="2">
        <f t="shared" si="7"/>
        <v>0.51666666666666661</v>
      </c>
      <c r="D98" s="2">
        <f t="shared" si="12"/>
        <v>0.65376978512984729</v>
      </c>
      <c r="E98" s="2">
        <f t="shared" si="12"/>
        <v>0.17377394345044508</v>
      </c>
      <c r="F98" s="2">
        <f t="shared" si="11"/>
        <v>5.5308437014783363E-4</v>
      </c>
      <c r="G98" s="14" t="str">
        <f t="shared" si="10"/>
        <v>[-25, 65.37, 17.37, 0.05],</v>
      </c>
    </row>
    <row r="99" spans="1:7" x14ac:dyDescent="0.3">
      <c r="A99">
        <v>-24</v>
      </c>
      <c r="B99" s="1">
        <v>0.5</v>
      </c>
      <c r="C99" s="2">
        <f t="shared" si="7"/>
        <v>0.52</v>
      </c>
      <c r="D99" s="2">
        <f t="shared" si="12"/>
        <v>0.66497887882240192</v>
      </c>
      <c r="E99" s="2">
        <f t="shared" si="12"/>
        <v>0.18637397603940994</v>
      </c>
      <c r="F99" s="2">
        <f t="shared" si="11"/>
        <v>7.4658580837667985E-4</v>
      </c>
      <c r="G99" s="14" t="str">
        <f t="shared" ref="G99:G130" si="13">"["&amp;A99&amp;", "&amp;ROUNDDOWN(D99*100,2)&amp;", "&amp;ROUNDDOWN(E99*100,2)&amp;", "&amp;ROUNDDOWN(F99*100,2)&amp;"],"</f>
        <v>[-24, 66.49, 18.63, 0.07],</v>
      </c>
    </row>
    <row r="100" spans="1:7" x14ac:dyDescent="0.3">
      <c r="A100">
        <v>-23</v>
      </c>
      <c r="B100" s="1">
        <v>0.5</v>
      </c>
      <c r="C100" s="2">
        <f t="shared" si="7"/>
        <v>0.52333333333333332</v>
      </c>
      <c r="D100" s="2">
        <f t="shared" si="12"/>
        <v>0.67638015603928914</v>
      </c>
      <c r="E100" s="2">
        <f t="shared" si="12"/>
        <v>0.19988761407514449</v>
      </c>
      <c r="F100" s="2">
        <f t="shared" si="11"/>
        <v>1.0077854290485113E-3</v>
      </c>
      <c r="G100" s="14" t="str">
        <f t="shared" si="13"/>
        <v>[-23, 67.63, 19.98, 0.1],</v>
      </c>
    </row>
    <row r="101" spans="1:7" x14ac:dyDescent="0.3">
      <c r="A101">
        <v>-22</v>
      </c>
      <c r="B101" s="1">
        <v>0.5</v>
      </c>
      <c r="C101" s="2">
        <f t="shared" si="7"/>
        <v>0.52666666666666662</v>
      </c>
      <c r="D101" s="2">
        <f t="shared" si="12"/>
        <v>0.68797691182897946</v>
      </c>
      <c r="E101" s="2">
        <f t="shared" si="12"/>
        <v>0.21438110142697794</v>
      </c>
      <c r="F101" s="2">
        <f t="shared" si="11"/>
        <v>1.3603680375478939E-3</v>
      </c>
      <c r="G101" s="14" t="str">
        <f t="shared" si="13"/>
        <v>[-22, 68.79, 21.43, 0.13],</v>
      </c>
    </row>
    <row r="102" spans="1:7" x14ac:dyDescent="0.3">
      <c r="A102">
        <v>-21</v>
      </c>
      <c r="B102" s="1">
        <v>0.5</v>
      </c>
      <c r="C102" s="2">
        <f t="shared" ref="C102:C123" si="14">0.6+A102/300</f>
        <v>0.53</v>
      </c>
      <c r="D102" s="2">
        <f t="shared" si="12"/>
        <v>0.69977249773461103</v>
      </c>
      <c r="E102" s="2">
        <f t="shared" si="12"/>
        <v>0.22992548518672379</v>
      </c>
      <c r="F102" s="2">
        <f t="shared" si="11"/>
        <v>1.8363047770289071E-3</v>
      </c>
      <c r="G102" s="14" t="str">
        <f t="shared" si="13"/>
        <v>[-21, 69.97, 22.99, 0.18],</v>
      </c>
    </row>
    <row r="103" spans="1:7" x14ac:dyDescent="0.3">
      <c r="A103">
        <v>-20</v>
      </c>
      <c r="B103" s="1">
        <v>0.5</v>
      </c>
      <c r="C103" s="2">
        <f t="shared" si="14"/>
        <v>0.53333333333333333</v>
      </c>
      <c r="D103" s="2">
        <f t="shared" ref="D103:E123" si="15">EXP(D$2*$A103)</f>
        <v>0.71177032276260965</v>
      </c>
      <c r="E103" s="2">
        <f t="shared" si="15"/>
        <v>0.24659696394160643</v>
      </c>
      <c r="F103" s="2">
        <f t="shared" si="11"/>
        <v>2.4787521766663585E-3</v>
      </c>
      <c r="G103" s="14" t="str">
        <f t="shared" si="13"/>
        <v>[-20, 71.17, 24.65, 0.24],</v>
      </c>
    </row>
    <row r="104" spans="1:7" x14ac:dyDescent="0.3">
      <c r="A104">
        <v>-19</v>
      </c>
      <c r="B104" s="1">
        <v>0.5</v>
      </c>
      <c r="C104" s="2">
        <f t="shared" si="14"/>
        <v>0.53666666666666663</v>
      </c>
      <c r="D104" s="2">
        <f t="shared" si="15"/>
        <v>0.72397385436791528</v>
      </c>
      <c r="E104" s="2">
        <f t="shared" si="15"/>
        <v>0.26447726129982396</v>
      </c>
      <c r="F104" s="2">
        <f t="shared" si="11"/>
        <v>3.345965457471272E-3</v>
      </c>
      <c r="G104" s="14" t="str">
        <f t="shared" si="13"/>
        <v>[-19, 72.39, 26.44, 0.33],</v>
      </c>
    </row>
    <row r="105" spans="1:7" x14ac:dyDescent="0.3">
      <c r="A105">
        <v>-18</v>
      </c>
      <c r="B105" s="1">
        <v>0.5</v>
      </c>
      <c r="C105" s="2">
        <f t="shared" si="14"/>
        <v>0.54</v>
      </c>
      <c r="D105" s="2">
        <f t="shared" si="15"/>
        <v>0.73638661945610007</v>
      </c>
      <c r="E105" s="2">
        <f t="shared" si="15"/>
        <v>0.28365402649977028</v>
      </c>
      <c r="F105" s="2">
        <f t="shared" si="11"/>
        <v>4.5165809426126703E-3</v>
      </c>
      <c r="G105" s="14" t="str">
        <f t="shared" si="13"/>
        <v>[-18, 73.63, 28.36, 0.45],</v>
      </c>
    </row>
    <row r="106" spans="1:7" x14ac:dyDescent="0.3">
      <c r="A106">
        <v>-17</v>
      </c>
      <c r="B106" s="1">
        <v>0.5</v>
      </c>
      <c r="C106" s="2">
        <f t="shared" si="14"/>
        <v>0.54333333333333333</v>
      </c>
      <c r="D106" s="2">
        <f t="shared" si="15"/>
        <v>0.74901220540266933</v>
      </c>
      <c r="E106" s="2">
        <f t="shared" si="15"/>
        <v>0.30422126406670402</v>
      </c>
      <c r="F106" s="2">
        <f t="shared" si="11"/>
        <v>6.0967465655156379E-3</v>
      </c>
      <c r="G106" s="14" t="str">
        <f t="shared" si="13"/>
        <v>[-17, 74.9, 30.42, 0.6],</v>
      </c>
    </row>
    <row r="107" spans="1:7" x14ac:dyDescent="0.3">
      <c r="A107">
        <v>-16</v>
      </c>
      <c r="B107" s="1">
        <v>0.5</v>
      </c>
      <c r="C107" s="2">
        <f t="shared" si="14"/>
        <v>0.54666666666666663</v>
      </c>
      <c r="D107" s="2">
        <f t="shared" si="15"/>
        <v>0.76185426108983756</v>
      </c>
      <c r="E107" s="2">
        <f t="shared" si="15"/>
        <v>0.32627979462303947</v>
      </c>
      <c r="F107" s="2">
        <f t="shared" si="11"/>
        <v>8.2297470490200302E-3</v>
      </c>
      <c r="G107" s="14" t="str">
        <f t="shared" si="13"/>
        <v>[-16, 76.18, 32.62, 0.82],</v>
      </c>
    </row>
    <row r="108" spans="1:7" x14ac:dyDescent="0.3">
      <c r="A108">
        <v>-15</v>
      </c>
      <c r="B108" s="1">
        <v>0.5</v>
      </c>
      <c r="C108" s="2">
        <f t="shared" si="14"/>
        <v>0.54999999999999993</v>
      </c>
      <c r="D108" s="2">
        <f t="shared" si="15"/>
        <v>0.77491649796108097</v>
      </c>
      <c r="E108" s="2">
        <f t="shared" si="15"/>
        <v>0.34993774911115533</v>
      </c>
      <c r="F108" s="2">
        <f t="shared" si="11"/>
        <v>1.1108996538242306E-2</v>
      </c>
      <c r="G108" s="14" t="str">
        <f t="shared" si="13"/>
        <v>[-15, 77.49, 34.99, 1.11],</v>
      </c>
    </row>
    <row r="109" spans="1:7" x14ac:dyDescent="0.3">
      <c r="A109">
        <v>-14</v>
      </c>
      <c r="B109" s="1">
        <v>0.5</v>
      </c>
      <c r="C109" s="2">
        <f t="shared" si="14"/>
        <v>0.55333333333333334</v>
      </c>
      <c r="D109" s="2">
        <f t="shared" si="15"/>
        <v>0.78820269109377039</v>
      </c>
      <c r="E109" s="2">
        <f t="shared" si="15"/>
        <v>0.37531109885139952</v>
      </c>
      <c r="F109" s="2">
        <f t="shared" si="11"/>
        <v>1.4995576820477703E-2</v>
      </c>
      <c r="G109" s="14" t="str">
        <f t="shared" si="13"/>
        <v>[-14, 78.82, 37.53, 1.49],</v>
      </c>
    </row>
    <row r="110" spans="1:7" x14ac:dyDescent="0.3">
      <c r="A110">
        <v>-13</v>
      </c>
      <c r="B110" s="1">
        <v>0.5</v>
      </c>
      <c r="C110" s="2">
        <f t="shared" si="14"/>
        <v>0.55666666666666664</v>
      </c>
      <c r="D110" s="2">
        <f t="shared" si="15"/>
        <v>0.80171668029019527</v>
      </c>
      <c r="E110" s="2">
        <f t="shared" si="15"/>
        <v>0.40252422403363591</v>
      </c>
      <c r="F110" s="2">
        <f t="shared" si="11"/>
        <v>2.0241911445804391E-2</v>
      </c>
      <c r="G110" s="14" t="str">
        <f t="shared" si="13"/>
        <v>[-13, 80.17, 40.25, 2.02],</v>
      </c>
    </row>
    <row r="111" spans="1:7" x14ac:dyDescent="0.3">
      <c r="A111">
        <v>-12</v>
      </c>
      <c r="B111" s="1">
        <v>0.5</v>
      </c>
      <c r="C111" s="2">
        <f t="shared" si="14"/>
        <v>0.55999999999999994</v>
      </c>
      <c r="D111" s="2">
        <f t="shared" si="15"/>
        <v>0.8154623711872927</v>
      </c>
      <c r="E111" s="2">
        <f t="shared" si="15"/>
        <v>0.43171052342907967</v>
      </c>
      <c r="F111" s="2">
        <f t="shared" si="11"/>
        <v>2.7323722447292569E-2</v>
      </c>
      <c r="G111" s="14" t="str">
        <f t="shared" si="13"/>
        <v>[-12, 81.54, 43.17, 2.73],</v>
      </c>
    </row>
    <row r="112" spans="1:7" x14ac:dyDescent="0.3">
      <c r="A112">
        <v>-11</v>
      </c>
      <c r="B112" s="1">
        <v>0.5</v>
      </c>
      <c r="C112" s="2">
        <f t="shared" si="14"/>
        <v>0.56333333333333335</v>
      </c>
      <c r="D112" s="2">
        <f t="shared" si="15"/>
        <v>0.82944373638540392</v>
      </c>
      <c r="E112" s="2">
        <f t="shared" si="15"/>
        <v>0.46301306831122807</v>
      </c>
      <c r="F112" s="2">
        <f t="shared" si="11"/>
        <v>3.6883167401240015E-2</v>
      </c>
      <c r="G112" s="14" t="str">
        <f t="shared" si="13"/>
        <v>[-11, 82.94, 46.3, 3.68],</v>
      </c>
    </row>
    <row r="113" spans="1:7" x14ac:dyDescent="0.3">
      <c r="A113">
        <v>-10</v>
      </c>
      <c r="B113" s="1">
        <v>0.5</v>
      </c>
      <c r="C113" s="2">
        <f t="shared" si="14"/>
        <v>0.56666666666666665</v>
      </c>
      <c r="D113" s="2">
        <f t="shared" si="15"/>
        <v>0.8436648165963837</v>
      </c>
      <c r="E113" s="2">
        <f t="shared" si="15"/>
        <v>0.49658530379140947</v>
      </c>
      <c r="F113" s="2">
        <f t="shared" si="11"/>
        <v>4.9787068367863944E-2</v>
      </c>
      <c r="G113" s="14" t="str">
        <f t="shared" si="13"/>
        <v>[-10, 84.36, 49.65, 4.97],</v>
      </c>
    </row>
    <row r="114" spans="1:7" x14ac:dyDescent="0.3">
      <c r="A114">
        <v>-9</v>
      </c>
      <c r="B114" s="1">
        <v>0.5</v>
      </c>
      <c r="C114" s="2">
        <f t="shared" si="14"/>
        <v>0.56999999999999995</v>
      </c>
      <c r="D114" s="2">
        <f t="shared" si="15"/>
        <v>0.8581297218113938</v>
      </c>
      <c r="E114" s="2">
        <f t="shared" si="15"/>
        <v>0.53259180100689718</v>
      </c>
      <c r="F114" s="2">
        <f t="shared" si="11"/>
        <v>6.7205512739749784E-2</v>
      </c>
      <c r="G114" s="14" t="str">
        <f t="shared" si="13"/>
        <v>[-9, 85.81, 53.25, 6.72],</v>
      </c>
    </row>
    <row r="115" spans="1:7" x14ac:dyDescent="0.3">
      <c r="A115">
        <v>-8</v>
      </c>
      <c r="B115" s="1">
        <v>0.5</v>
      </c>
      <c r="C115" s="2">
        <f t="shared" si="14"/>
        <v>0.57333333333333336</v>
      </c>
      <c r="D115" s="2">
        <f t="shared" si="15"/>
        <v>0.87284263248871929</v>
      </c>
      <c r="E115" s="2">
        <f t="shared" si="15"/>
        <v>0.57120906384881487</v>
      </c>
      <c r="F115" s="2">
        <f t="shared" si="11"/>
        <v>9.0717953289412512E-2</v>
      </c>
      <c r="G115" s="14" t="str">
        <f t="shared" si="13"/>
        <v>[-8, 87.28, 57.12, 9.07],</v>
      </c>
    </row>
    <row r="116" spans="1:7" x14ac:dyDescent="0.3">
      <c r="A116">
        <v>-7</v>
      </c>
      <c r="B116" s="1">
        <v>0.5</v>
      </c>
      <c r="C116" s="2">
        <f t="shared" si="14"/>
        <v>0.57666666666666666</v>
      </c>
      <c r="D116" s="2">
        <f t="shared" si="15"/>
        <v>0.88780780076195009</v>
      </c>
      <c r="E116" s="2">
        <f t="shared" si="15"/>
        <v>0.612626394184416</v>
      </c>
      <c r="F116" s="2">
        <f t="shared" si="11"/>
        <v>0.12245642825298191</v>
      </c>
      <c r="G116" s="14" t="str">
        <f t="shared" si="13"/>
        <v>[-7, 88.78, 61.26, 12.24],</v>
      </c>
    </row>
    <row r="117" spans="1:7" x14ac:dyDescent="0.3">
      <c r="A117">
        <v>-6</v>
      </c>
      <c r="B117" s="1">
        <v>0.5</v>
      </c>
      <c r="C117" s="2">
        <f t="shared" si="14"/>
        <v>0.57999999999999996</v>
      </c>
      <c r="D117" s="2">
        <f t="shared" si="15"/>
        <v>0.90302955166887677</v>
      </c>
      <c r="E117" s="2">
        <f t="shared" si="15"/>
        <v>0.65704681981505675</v>
      </c>
      <c r="F117" s="2">
        <f t="shared" si="11"/>
        <v>0.16529888822158656</v>
      </c>
      <c r="G117" s="14" t="str">
        <f t="shared" si="13"/>
        <v>[-6, 90.3, 65.7, 16.52],</v>
      </c>
    </row>
    <row r="118" spans="1:7" x14ac:dyDescent="0.3">
      <c r="A118">
        <v>-5</v>
      </c>
      <c r="B118" s="1">
        <v>0.5</v>
      </c>
      <c r="C118" s="2">
        <f t="shared" si="14"/>
        <v>0.58333333333333326</v>
      </c>
      <c r="D118" s="2">
        <f t="shared" si="15"/>
        <v>0.91851228440145738</v>
      </c>
      <c r="E118" s="2">
        <f t="shared" si="15"/>
        <v>0.70468808971871344</v>
      </c>
      <c r="F118" s="2">
        <f t="shared" si="11"/>
        <v>0.22313016014842982</v>
      </c>
      <c r="G118" s="14" t="str">
        <f t="shared" si="13"/>
        <v>[-5, 91.85, 70.46, 22.31],</v>
      </c>
    </row>
    <row r="119" spans="1:7" x14ac:dyDescent="0.3">
      <c r="A119">
        <v>-4</v>
      </c>
      <c r="B119" s="1">
        <v>0.5</v>
      </c>
      <c r="C119" s="2">
        <f t="shared" si="14"/>
        <v>0.58666666666666667</v>
      </c>
      <c r="D119" s="2">
        <f t="shared" si="15"/>
        <v>0.93426047357721353</v>
      </c>
      <c r="E119" s="2">
        <f t="shared" si="15"/>
        <v>0.75578374145572547</v>
      </c>
      <c r="F119" s="2">
        <f t="shared" si="11"/>
        <v>0.30119421191220214</v>
      </c>
      <c r="G119" s="14" t="str">
        <f t="shared" si="13"/>
        <v>[-4, 93.42, 75.57, 30.11],</v>
      </c>
    </row>
    <row r="120" spans="1:7" x14ac:dyDescent="0.3">
      <c r="A120">
        <v>-3</v>
      </c>
      <c r="B120" s="1">
        <v>0.5</v>
      </c>
      <c r="C120" s="2">
        <f t="shared" si="14"/>
        <v>0.59</v>
      </c>
      <c r="D120" s="2">
        <f t="shared" si="15"/>
        <v>0.95027867053242698</v>
      </c>
      <c r="E120" s="2">
        <f t="shared" si="15"/>
        <v>0.81058424597018708</v>
      </c>
      <c r="F120" s="2">
        <f t="shared" si="11"/>
        <v>0.40656965974059917</v>
      </c>
      <c r="G120" s="14" t="str">
        <f t="shared" si="13"/>
        <v>[-3, 95.02, 81.05, 40.65],</v>
      </c>
    </row>
    <row r="121" spans="1:7" x14ac:dyDescent="0.3">
      <c r="A121">
        <v>-2</v>
      </c>
      <c r="B121" s="1">
        <v>0.5</v>
      </c>
      <c r="C121" s="2">
        <f t="shared" si="14"/>
        <v>0.59333333333333327</v>
      </c>
      <c r="D121" s="2">
        <f t="shared" si="15"/>
        <v>0.96657150463750663</v>
      </c>
      <c r="E121" s="2">
        <f t="shared" si="15"/>
        <v>0.86935823539880586</v>
      </c>
      <c r="F121" s="2">
        <f t="shared" si="11"/>
        <v>0.54881163609402639</v>
      </c>
      <c r="G121" s="14" t="str">
        <f t="shared" si="13"/>
        <v>[-2, 96.65, 86.93, 54.88],</v>
      </c>
    </row>
    <row r="122" spans="1:7" x14ac:dyDescent="0.3">
      <c r="A122">
        <v>-1</v>
      </c>
      <c r="B122" s="1">
        <v>0.5</v>
      </c>
      <c r="C122" s="2">
        <f t="shared" si="14"/>
        <v>0.59666666666666668</v>
      </c>
      <c r="D122" s="2">
        <f t="shared" si="15"/>
        <v>0.98314368463490964</v>
      </c>
      <c r="E122" s="2">
        <f t="shared" si="15"/>
        <v>0.93239381990594827</v>
      </c>
      <c r="F122" s="2">
        <f t="shared" si="11"/>
        <v>0.74081822068171788</v>
      </c>
      <c r="G122" s="14" t="str">
        <f t="shared" si="13"/>
        <v>[-1, 98.31, 93.23, 74.08],</v>
      </c>
    </row>
    <row r="123" spans="1:7" x14ac:dyDescent="0.3">
      <c r="A123">
        <v>0</v>
      </c>
      <c r="B123" s="1">
        <v>0.5</v>
      </c>
      <c r="C123" s="2">
        <f t="shared" si="14"/>
        <v>0.6</v>
      </c>
      <c r="D123" s="2">
        <f t="shared" si="15"/>
        <v>1</v>
      </c>
      <c r="E123" s="2">
        <f t="shared" si="15"/>
        <v>1</v>
      </c>
      <c r="F123" s="2">
        <f t="shared" si="11"/>
        <v>1</v>
      </c>
      <c r="G123" s="14" t="str">
        <f t="shared" si="13"/>
        <v>[0, 100, 100, 100],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2"/>
  <sheetViews>
    <sheetView topLeftCell="A151" workbookViewId="0">
      <selection activeCell="I26" sqref="I26"/>
    </sheetView>
  </sheetViews>
  <sheetFormatPr baseColWidth="10" defaultRowHeight="14.4" x14ac:dyDescent="0.3"/>
  <cols>
    <col min="1" max="1" width="7" customWidth="1"/>
    <col min="2" max="2" width="11.5546875" style="1"/>
    <col min="3" max="6" width="11.5546875" style="2"/>
  </cols>
  <sheetData>
    <row r="1" spans="1:6" s="3" customFormat="1" x14ac:dyDescent="0.3">
      <c r="A1" s="3" t="s">
        <v>3</v>
      </c>
      <c r="B1" s="4" t="s">
        <v>2</v>
      </c>
      <c r="C1" s="3" t="s">
        <v>0</v>
      </c>
      <c r="D1" s="3" t="s">
        <v>1</v>
      </c>
      <c r="E1" s="3">
        <v>0.02</v>
      </c>
      <c r="F1" s="3">
        <v>1.4999999999999999E-2</v>
      </c>
    </row>
    <row r="2" spans="1:6" x14ac:dyDescent="0.3">
      <c r="A2">
        <v>0</v>
      </c>
      <c r="C2" s="2">
        <f t="shared" ref="C2:C31" si="0">0.6+A2/300</f>
        <v>0.6</v>
      </c>
      <c r="D2" s="2">
        <f>EXP(A2)</f>
        <v>1</v>
      </c>
      <c r="E2" s="2">
        <f>EXP(E$1*$A2)</f>
        <v>1</v>
      </c>
      <c r="F2" s="2">
        <f>EXP(F$1*$A2)</f>
        <v>1</v>
      </c>
    </row>
    <row r="3" spans="1:6" x14ac:dyDescent="0.3">
      <c r="A3">
        <v>-1</v>
      </c>
      <c r="C3" s="2">
        <f t="shared" si="0"/>
        <v>0.59666666666666668</v>
      </c>
      <c r="D3" s="2">
        <f t="shared" ref="D3:D66" si="1">EXP(A3)</f>
        <v>0.36787944117144233</v>
      </c>
      <c r="E3" s="2">
        <f t="shared" ref="E3:F66" si="2">EXP(E$1*$A3)</f>
        <v>0.98019867330675525</v>
      </c>
      <c r="F3" s="2">
        <f t="shared" si="2"/>
        <v>0.98511193960306265</v>
      </c>
    </row>
    <row r="4" spans="1:6" x14ac:dyDescent="0.3">
      <c r="A4">
        <v>-2</v>
      </c>
      <c r="C4" s="2">
        <f t="shared" si="0"/>
        <v>0.59333333333333327</v>
      </c>
      <c r="D4" s="2">
        <f t="shared" si="1"/>
        <v>0.1353352832366127</v>
      </c>
      <c r="E4" s="2">
        <f t="shared" si="2"/>
        <v>0.96078943915232318</v>
      </c>
      <c r="F4" s="2">
        <f t="shared" si="2"/>
        <v>0.97044553354850815</v>
      </c>
    </row>
    <row r="5" spans="1:6" x14ac:dyDescent="0.3">
      <c r="A5">
        <v>-3</v>
      </c>
      <c r="C5" s="2">
        <f t="shared" si="0"/>
        <v>0.59</v>
      </c>
      <c r="D5" s="2">
        <f t="shared" si="1"/>
        <v>4.9787068367863944E-2</v>
      </c>
      <c r="E5" s="2">
        <f t="shared" si="2"/>
        <v>0.94176453358424872</v>
      </c>
      <c r="F5" s="2">
        <f t="shared" si="2"/>
        <v>0.95599748183309996</v>
      </c>
    </row>
    <row r="6" spans="1:6" x14ac:dyDescent="0.3">
      <c r="A6">
        <v>-4</v>
      </c>
      <c r="C6" s="2">
        <f t="shared" si="0"/>
        <v>0.58666666666666667</v>
      </c>
      <c r="D6" s="2">
        <f t="shared" si="1"/>
        <v>1.8315638888734179E-2</v>
      </c>
      <c r="E6" s="2">
        <f t="shared" si="2"/>
        <v>0.92311634638663576</v>
      </c>
      <c r="F6" s="2">
        <f t="shared" si="2"/>
        <v>0.94176453358424872</v>
      </c>
    </row>
    <row r="7" spans="1:6" x14ac:dyDescent="0.3">
      <c r="A7">
        <v>-5</v>
      </c>
      <c r="C7" s="2">
        <f t="shared" si="0"/>
        <v>0.58333333333333326</v>
      </c>
      <c r="D7" s="2">
        <f t="shared" si="1"/>
        <v>6.737946999085467E-3</v>
      </c>
      <c r="E7" s="2">
        <f t="shared" si="2"/>
        <v>0.90483741803595952</v>
      </c>
      <c r="F7" s="2">
        <f t="shared" si="2"/>
        <v>0.92774348632855286</v>
      </c>
    </row>
    <row r="8" spans="1:6" x14ac:dyDescent="0.3">
      <c r="A8">
        <v>-6</v>
      </c>
      <c r="C8" s="2">
        <f t="shared" si="0"/>
        <v>0.57999999999999996</v>
      </c>
      <c r="D8" s="2">
        <f t="shared" si="1"/>
        <v>2.4787521766663585E-3</v>
      </c>
      <c r="E8" s="2">
        <f t="shared" si="2"/>
        <v>0.88692043671715748</v>
      </c>
      <c r="F8" s="2">
        <f t="shared" si="2"/>
        <v>0.91393118527122819</v>
      </c>
    </row>
    <row r="9" spans="1:6" x14ac:dyDescent="0.3">
      <c r="A9">
        <v>-7</v>
      </c>
      <c r="C9" s="2">
        <f t="shared" si="0"/>
        <v>0.57666666666666666</v>
      </c>
      <c r="D9" s="2">
        <f t="shared" si="1"/>
        <v>9.1188196555451624E-4</v>
      </c>
      <c r="E9" s="2">
        <f t="shared" si="2"/>
        <v>0.86935823539880586</v>
      </c>
      <c r="F9" s="2">
        <f t="shared" si="2"/>
        <v>0.90032452258626561</v>
      </c>
    </row>
    <row r="10" spans="1:6" x14ac:dyDescent="0.3">
      <c r="A10">
        <v>-8</v>
      </c>
      <c r="C10" s="2">
        <f t="shared" si="0"/>
        <v>0.57333333333333336</v>
      </c>
      <c r="D10" s="2">
        <f t="shared" si="1"/>
        <v>3.3546262790251185E-4</v>
      </c>
      <c r="E10" s="2">
        <f t="shared" si="2"/>
        <v>0.85214378896621135</v>
      </c>
      <c r="F10" s="2">
        <f t="shared" si="2"/>
        <v>0.88692043671715748</v>
      </c>
    </row>
    <row r="11" spans="1:6" x14ac:dyDescent="0.3">
      <c r="A11">
        <v>-9</v>
      </c>
      <c r="C11" s="2">
        <f t="shared" si="0"/>
        <v>0.56999999999999995</v>
      </c>
      <c r="D11" s="2">
        <f t="shared" si="1"/>
        <v>1.2340980408667956E-4</v>
      </c>
      <c r="E11" s="2">
        <f t="shared" si="2"/>
        <v>0.835270211411272</v>
      </c>
      <c r="F11" s="2">
        <f t="shared" si="2"/>
        <v>0.87371591168803442</v>
      </c>
    </row>
    <row r="12" spans="1:6" x14ac:dyDescent="0.3">
      <c r="A12">
        <v>-10</v>
      </c>
      <c r="C12" s="2">
        <f t="shared" si="0"/>
        <v>0.56666666666666665</v>
      </c>
      <c r="D12" s="2">
        <f t="shared" si="1"/>
        <v>4.5399929762484854E-5</v>
      </c>
      <c r="E12" s="2">
        <f t="shared" si="2"/>
        <v>0.81873075307798182</v>
      </c>
      <c r="F12" s="2">
        <f t="shared" si="2"/>
        <v>0.86070797642505781</v>
      </c>
    </row>
    <row r="13" spans="1:6" x14ac:dyDescent="0.3">
      <c r="A13">
        <v>-11</v>
      </c>
      <c r="C13" s="2">
        <f t="shared" si="0"/>
        <v>0.56333333333333335</v>
      </c>
      <c r="D13" s="2">
        <f t="shared" si="1"/>
        <v>1.6701700790245659E-5</v>
      </c>
      <c r="E13" s="2">
        <f t="shared" si="2"/>
        <v>0.80251879796247849</v>
      </c>
      <c r="F13" s="2">
        <f t="shared" si="2"/>
        <v>0.84789370408791587</v>
      </c>
    </row>
    <row r="14" spans="1:6" x14ac:dyDescent="0.3">
      <c r="A14">
        <v>-12</v>
      </c>
      <c r="C14" s="2">
        <f t="shared" si="0"/>
        <v>0.55999999999999994</v>
      </c>
      <c r="D14" s="2">
        <f t="shared" si="1"/>
        <v>6.1442123533282098E-6</v>
      </c>
      <c r="E14" s="2">
        <f t="shared" si="2"/>
        <v>0.78662786106655347</v>
      </c>
      <c r="F14" s="2">
        <f t="shared" si="2"/>
        <v>0.835270211411272</v>
      </c>
    </row>
    <row r="15" spans="1:6" x14ac:dyDescent="0.3">
      <c r="A15">
        <v>-13</v>
      </c>
      <c r="C15" s="2">
        <f t="shared" si="0"/>
        <v>0.55666666666666664</v>
      </c>
      <c r="D15" s="2">
        <f t="shared" si="1"/>
        <v>2.2603294069810542E-6</v>
      </c>
      <c r="E15" s="2">
        <f t="shared" si="2"/>
        <v>0.77105158580356625</v>
      </c>
      <c r="F15" s="2">
        <f t="shared" si="2"/>
        <v>0.82283465805601841</v>
      </c>
    </row>
    <row r="16" spans="1:6" x14ac:dyDescent="0.3">
      <c r="A16">
        <v>-14</v>
      </c>
      <c r="C16" s="2">
        <f t="shared" si="0"/>
        <v>0.55333333333333334</v>
      </c>
      <c r="D16" s="2">
        <f t="shared" si="1"/>
        <v>8.3152871910356788E-7</v>
      </c>
      <c r="E16" s="2">
        <f t="shared" si="2"/>
        <v>0.75578374145572547</v>
      </c>
      <c r="F16" s="2">
        <f t="shared" si="2"/>
        <v>0.81058424597018708</v>
      </c>
    </row>
    <row r="17" spans="1:6" x14ac:dyDescent="0.3">
      <c r="A17">
        <v>-15</v>
      </c>
      <c r="C17" s="2">
        <f t="shared" si="0"/>
        <v>0.54999999999999993</v>
      </c>
      <c r="D17" s="2">
        <f t="shared" si="1"/>
        <v>3.0590232050182579E-7</v>
      </c>
      <c r="E17" s="2">
        <f t="shared" si="2"/>
        <v>0.74081822068171788</v>
      </c>
      <c r="F17" s="2">
        <f t="shared" si="2"/>
        <v>0.79851621875937706</v>
      </c>
    </row>
    <row r="18" spans="1:6" x14ac:dyDescent="0.3">
      <c r="A18">
        <v>-16</v>
      </c>
      <c r="C18" s="2">
        <f t="shared" si="0"/>
        <v>0.54666666666666663</v>
      </c>
      <c r="D18" s="2">
        <f t="shared" si="1"/>
        <v>1.1253517471925912E-7</v>
      </c>
      <c r="E18" s="2">
        <f t="shared" si="2"/>
        <v>0.72614903707369094</v>
      </c>
      <c r="F18" s="2">
        <f t="shared" si="2"/>
        <v>0.78662786106655347</v>
      </c>
    </row>
    <row r="19" spans="1:6" x14ac:dyDescent="0.3">
      <c r="A19">
        <v>-17</v>
      </c>
      <c r="C19" s="2">
        <f t="shared" si="0"/>
        <v>0.54333333333333333</v>
      </c>
      <c r="D19" s="2">
        <f t="shared" si="1"/>
        <v>4.1399377187851668E-8</v>
      </c>
      <c r="E19" s="2">
        <f t="shared" si="2"/>
        <v>0.71177032276260965</v>
      </c>
      <c r="F19" s="2">
        <f t="shared" si="2"/>
        <v>0.77491649796108097</v>
      </c>
    </row>
    <row r="20" spans="1:6" x14ac:dyDescent="0.3">
      <c r="A20">
        <v>-18</v>
      </c>
      <c r="C20" s="2">
        <f t="shared" si="0"/>
        <v>0.54</v>
      </c>
      <c r="D20" s="2">
        <f t="shared" si="1"/>
        <v>1.5229979744712629E-8</v>
      </c>
      <c r="E20" s="2">
        <f t="shared" si="2"/>
        <v>0.69767632607103103</v>
      </c>
      <c r="F20" s="2">
        <f t="shared" si="2"/>
        <v>0.76337949433685315</v>
      </c>
    </row>
    <row r="21" spans="1:6" x14ac:dyDescent="0.3">
      <c r="A21">
        <v>-19</v>
      </c>
      <c r="C21" s="2">
        <f t="shared" si="0"/>
        <v>0.53666666666666663</v>
      </c>
      <c r="D21" s="2">
        <f t="shared" si="1"/>
        <v>5.6027964375372678E-9</v>
      </c>
      <c r="E21" s="2">
        <f t="shared" si="2"/>
        <v>0.68386140921235583</v>
      </c>
      <c r="F21" s="2">
        <f t="shared" si="2"/>
        <v>0.75201425431938262</v>
      </c>
    </row>
    <row r="22" spans="1:6" x14ac:dyDescent="0.3">
      <c r="A22">
        <v>-20</v>
      </c>
      <c r="C22" s="2">
        <f t="shared" si="0"/>
        <v>0.53333333333333333</v>
      </c>
      <c r="D22" s="2">
        <f t="shared" si="1"/>
        <v>2.0611536224385579E-9</v>
      </c>
      <c r="E22" s="2">
        <f t="shared" si="2"/>
        <v>0.67032004603563933</v>
      </c>
      <c r="F22" s="2">
        <f t="shared" si="2"/>
        <v>0.74081822068171788</v>
      </c>
    </row>
    <row r="23" spans="1:6" x14ac:dyDescent="0.3">
      <c r="A23">
        <v>-21</v>
      </c>
      <c r="C23" s="2">
        <f t="shared" si="0"/>
        <v>0.53</v>
      </c>
      <c r="D23" s="2">
        <f t="shared" si="1"/>
        <v>7.5825604279119066E-10</v>
      </c>
      <c r="E23" s="2">
        <f t="shared" si="2"/>
        <v>0.65704681981505675</v>
      </c>
      <c r="F23" s="2">
        <f t="shared" si="2"/>
        <v>0.72978887426905681</v>
      </c>
    </row>
    <row r="24" spans="1:6" x14ac:dyDescent="0.3">
      <c r="A24">
        <v>-22</v>
      </c>
      <c r="C24" s="2">
        <f t="shared" si="0"/>
        <v>0.52666666666666662</v>
      </c>
      <c r="D24" s="2">
        <f t="shared" si="1"/>
        <v>2.7894680928689246E-10</v>
      </c>
      <c r="E24" s="2">
        <f t="shared" si="2"/>
        <v>0.64403642108314141</v>
      </c>
      <c r="F24" s="2">
        <f t="shared" si="2"/>
        <v>0.71892373343192617</v>
      </c>
    </row>
    <row r="25" spans="1:6" x14ac:dyDescent="0.3">
      <c r="A25">
        <v>-23</v>
      </c>
      <c r="C25" s="2">
        <f t="shared" si="0"/>
        <v>0.52333333333333332</v>
      </c>
      <c r="D25" s="2">
        <f t="shared" si="1"/>
        <v>1.026187963170189E-10</v>
      </c>
      <c r="E25" s="2">
        <f t="shared" si="2"/>
        <v>0.63128364550692595</v>
      </c>
      <c r="F25" s="2">
        <f t="shared" si="2"/>
        <v>0.70822035346779999</v>
      </c>
    </row>
    <row r="26" spans="1:6" x14ac:dyDescent="0.3">
      <c r="A26">
        <v>-24</v>
      </c>
      <c r="C26" s="2">
        <f t="shared" si="0"/>
        <v>0.52</v>
      </c>
      <c r="D26" s="2">
        <f t="shared" si="1"/>
        <v>3.7751345442790977E-11</v>
      </c>
      <c r="E26" s="2">
        <f t="shared" si="2"/>
        <v>0.61878339180614084</v>
      </c>
      <c r="F26" s="2">
        <f t="shared" si="2"/>
        <v>0.69767632607103103</v>
      </c>
    </row>
    <row r="27" spans="1:6" x14ac:dyDescent="0.3">
      <c r="A27">
        <v>-25</v>
      </c>
      <c r="C27" s="2">
        <f t="shared" si="0"/>
        <v>0.51666666666666661</v>
      </c>
      <c r="D27" s="2">
        <f t="shared" si="1"/>
        <v>1.3887943864964021E-11</v>
      </c>
      <c r="E27" s="2">
        <f t="shared" si="2"/>
        <v>0.60653065971263342</v>
      </c>
      <c r="F27" s="2">
        <f t="shared" si="2"/>
        <v>0.68728927879097224</v>
      </c>
    </row>
    <row r="28" spans="1:6" x14ac:dyDescent="0.3">
      <c r="A28">
        <v>-26</v>
      </c>
      <c r="C28" s="2">
        <f t="shared" si="0"/>
        <v>0.51333333333333331</v>
      </c>
      <c r="D28" s="2">
        <f t="shared" si="1"/>
        <v>5.1090890280633251E-12</v>
      </c>
      <c r="E28" s="2">
        <f t="shared" si="2"/>
        <v>0.59452054797019438</v>
      </c>
      <c r="F28" s="2">
        <f t="shared" si="2"/>
        <v>0.67705687449816465</v>
      </c>
    </row>
    <row r="29" spans="1:6" x14ac:dyDescent="0.3">
      <c r="A29">
        <v>-27</v>
      </c>
      <c r="C29" s="2">
        <f t="shared" si="0"/>
        <v>0.51</v>
      </c>
      <c r="D29" s="2">
        <f t="shared" si="1"/>
        <v>1.8795288165390832E-12</v>
      </c>
      <c r="E29" s="2">
        <f t="shared" si="2"/>
        <v>0.58274825237398964</v>
      </c>
      <c r="F29" s="2">
        <f t="shared" si="2"/>
        <v>0.66697681085847438</v>
      </c>
    </row>
    <row r="30" spans="1:6" x14ac:dyDescent="0.3">
      <c r="A30">
        <v>-28</v>
      </c>
      <c r="C30" s="2">
        <f t="shared" si="0"/>
        <v>0.5066666666666666</v>
      </c>
      <c r="D30" s="2">
        <f t="shared" si="1"/>
        <v>6.914400106940203E-13</v>
      </c>
      <c r="E30" s="2">
        <f t="shared" si="2"/>
        <v>0.57120906384881487</v>
      </c>
      <c r="F30" s="2">
        <f t="shared" si="2"/>
        <v>0.65704681981505675</v>
      </c>
    </row>
    <row r="31" spans="1:6" x14ac:dyDescent="0.3">
      <c r="A31">
        <v>-29</v>
      </c>
      <c r="C31" s="2">
        <f t="shared" si="0"/>
        <v>0.5033333333333333</v>
      </c>
      <c r="D31" s="2">
        <f t="shared" si="1"/>
        <v>2.5436656473769228E-13</v>
      </c>
      <c r="E31" s="2">
        <f t="shared" si="2"/>
        <v>0.55989836656540204</v>
      </c>
      <c r="F31" s="2">
        <f t="shared" si="2"/>
        <v>0.64726466707803465</v>
      </c>
    </row>
    <row r="32" spans="1:6" x14ac:dyDescent="0.3">
      <c r="A32">
        <v>-30</v>
      </c>
      <c r="B32" s="1">
        <v>0.5</v>
      </c>
      <c r="C32" s="2">
        <f>0.6+A32/300</f>
        <v>0.5</v>
      </c>
      <c r="D32" s="2">
        <f t="shared" si="1"/>
        <v>9.3576229688401748E-14</v>
      </c>
      <c r="E32" s="2">
        <f t="shared" si="2"/>
        <v>0.54881163609402639</v>
      </c>
      <c r="F32" s="2">
        <f t="shared" si="2"/>
        <v>0.63762815162177333</v>
      </c>
    </row>
    <row r="33" spans="1:6" x14ac:dyDescent="0.3">
      <c r="A33">
        <v>-31</v>
      </c>
      <c r="C33" s="2">
        <f t="shared" ref="C33:C96" si="3">0.6+A33/300</f>
        <v>0.49666666666666665</v>
      </c>
      <c r="D33" s="2">
        <f t="shared" si="1"/>
        <v>3.4424771084699768E-14</v>
      </c>
      <c r="E33" s="2">
        <f t="shared" si="2"/>
        <v>0.53794443759467447</v>
      </c>
      <c r="F33" s="2">
        <f t="shared" si="2"/>
        <v>0.62813510518964089</v>
      </c>
    </row>
    <row r="34" spans="1:6" x14ac:dyDescent="0.3">
      <c r="A34">
        <v>-32</v>
      </c>
      <c r="C34" s="2">
        <f t="shared" si="3"/>
        <v>0.49333333333333329</v>
      </c>
      <c r="D34" s="2">
        <f t="shared" si="1"/>
        <v>1.2664165549094176E-14</v>
      </c>
      <c r="E34" s="2">
        <f t="shared" si="2"/>
        <v>0.52729242404304855</v>
      </c>
      <c r="F34" s="2">
        <f t="shared" si="2"/>
        <v>0.61878339180614084</v>
      </c>
    </row>
    <row r="35" spans="1:6" x14ac:dyDescent="0.3">
      <c r="A35">
        <v>-33</v>
      </c>
      <c r="C35" s="2">
        <f t="shared" si="3"/>
        <v>0.49</v>
      </c>
      <c r="D35" s="2">
        <f t="shared" si="1"/>
        <v>4.6588861451033977E-15</v>
      </c>
      <c r="E35" s="2">
        <f t="shared" si="2"/>
        <v>0.51685133449169918</v>
      </c>
      <c r="F35" s="2">
        <f t="shared" si="2"/>
        <v>0.60957090729630925</v>
      </c>
    </row>
    <row r="36" spans="1:6" x14ac:dyDescent="0.3">
      <c r="A36">
        <v>-34</v>
      </c>
      <c r="C36" s="2">
        <f t="shared" si="3"/>
        <v>0.48666666666666664</v>
      </c>
      <c r="D36" s="2">
        <f t="shared" si="1"/>
        <v>1.713908431542013E-15</v>
      </c>
      <c r="E36" s="2">
        <f t="shared" si="2"/>
        <v>0.50661699236558955</v>
      </c>
      <c r="F36" s="2">
        <f t="shared" si="2"/>
        <v>0.6004955788122659</v>
      </c>
    </row>
    <row r="37" spans="1:6" x14ac:dyDescent="0.3">
      <c r="A37">
        <v>-35</v>
      </c>
      <c r="C37" s="2">
        <f t="shared" si="3"/>
        <v>0.48333333333333328</v>
      </c>
      <c r="D37" s="2">
        <f t="shared" si="1"/>
        <v>6.3051167601469892E-16</v>
      </c>
      <c r="E37" s="2">
        <f t="shared" si="2"/>
        <v>0.49658530379140947</v>
      </c>
      <c r="F37" s="2">
        <f t="shared" si="2"/>
        <v>0.59155536436681511</v>
      </c>
    </row>
    <row r="38" spans="1:6" x14ac:dyDescent="0.3">
      <c r="A38">
        <v>-36</v>
      </c>
      <c r="C38" s="2">
        <f t="shared" si="3"/>
        <v>0.48</v>
      </c>
      <c r="D38" s="2">
        <f t="shared" si="1"/>
        <v>2.3195228302435691E-16</v>
      </c>
      <c r="E38" s="2">
        <f t="shared" si="2"/>
        <v>0.48675225595997168</v>
      </c>
      <c r="F38" s="2">
        <f t="shared" si="2"/>
        <v>0.58274825237398964</v>
      </c>
    </row>
    <row r="39" spans="1:6" x14ac:dyDescent="0.3">
      <c r="A39">
        <v>-37</v>
      </c>
      <c r="C39" s="2">
        <f t="shared" si="3"/>
        <v>0.47666666666666663</v>
      </c>
      <c r="D39" s="2">
        <f t="shared" si="1"/>
        <v>8.5330476257440658E-17</v>
      </c>
      <c r="E39" s="2">
        <f t="shared" si="2"/>
        <v>0.47711391552103438</v>
      </c>
      <c r="F39" s="2">
        <f t="shared" si="2"/>
        <v>0.57407226119643606</v>
      </c>
    </row>
    <row r="40" spans="1:6" x14ac:dyDescent="0.3">
      <c r="A40">
        <v>-38</v>
      </c>
      <c r="C40" s="2">
        <f t="shared" si="3"/>
        <v>0.47333333333333327</v>
      </c>
      <c r="D40" s="2">
        <f t="shared" si="1"/>
        <v>3.1391327920480296E-17</v>
      </c>
      <c r="E40" s="2">
        <f t="shared" si="2"/>
        <v>0.46766642700990924</v>
      </c>
      <c r="F40" s="2">
        <f t="shared" si="2"/>
        <v>0.56552543869953709</v>
      </c>
    </row>
    <row r="41" spans="1:6" x14ac:dyDescent="0.3">
      <c r="A41">
        <v>-39</v>
      </c>
      <c r="C41" s="2">
        <f t="shared" si="3"/>
        <v>0.47</v>
      </c>
      <c r="D41" s="2">
        <f t="shared" si="1"/>
        <v>1.1548224173015786E-17</v>
      </c>
      <c r="E41" s="2">
        <f t="shared" si="2"/>
        <v>0.45840601130522352</v>
      </c>
      <c r="F41" s="2">
        <f t="shared" si="2"/>
        <v>0.55710586181217392</v>
      </c>
    </row>
    <row r="42" spans="1:6" x14ac:dyDescent="0.3">
      <c r="A42">
        <v>-40</v>
      </c>
      <c r="C42" s="2">
        <f t="shared" si="3"/>
        <v>0.46666666666666667</v>
      </c>
      <c r="D42" s="2">
        <f t="shared" si="1"/>
        <v>4.2483542552915889E-18</v>
      </c>
      <c r="E42" s="2">
        <f t="shared" si="2"/>
        <v>0.44932896411722156</v>
      </c>
      <c r="F42" s="2">
        <f t="shared" si="2"/>
        <v>0.54881163609402639</v>
      </c>
    </row>
    <row r="43" spans="1:6" x14ac:dyDescent="0.3">
      <c r="A43">
        <v>-41</v>
      </c>
      <c r="C43" s="2">
        <f t="shared" si="3"/>
        <v>0.46333333333333332</v>
      </c>
      <c r="D43" s="2">
        <f t="shared" si="1"/>
        <v>1.5628821893349888E-18</v>
      </c>
      <c r="E43" s="2">
        <f t="shared" si="2"/>
        <v>0.44043165450599925</v>
      </c>
      <c r="F43" s="2">
        <f t="shared" si="2"/>
        <v>0.54064089530931658</v>
      </c>
    </row>
    <row r="44" spans="1:6" x14ac:dyDescent="0.3">
      <c r="A44">
        <v>-42</v>
      </c>
      <c r="C44" s="2">
        <f t="shared" si="3"/>
        <v>0.45999999999999996</v>
      </c>
      <c r="D44" s="2">
        <f t="shared" si="1"/>
        <v>5.7495222642935599E-19</v>
      </c>
      <c r="E44" s="2">
        <f t="shared" si="2"/>
        <v>0.43171052342907973</v>
      </c>
      <c r="F44" s="2">
        <f t="shared" si="2"/>
        <v>0.53259180100689718</v>
      </c>
    </row>
    <row r="45" spans="1:6" x14ac:dyDescent="0.3">
      <c r="A45">
        <v>-43</v>
      </c>
      <c r="C45" s="2">
        <f t="shared" si="3"/>
        <v>0.45666666666666667</v>
      </c>
      <c r="D45" s="2">
        <f t="shared" si="1"/>
        <v>2.1151310375910805E-19</v>
      </c>
      <c r="E45" s="2">
        <f t="shared" si="2"/>
        <v>0.42316208231774882</v>
      </c>
      <c r="F45" s="2">
        <f t="shared" si="2"/>
        <v>0.52466254210659291</v>
      </c>
    </row>
    <row r="46" spans="1:6" x14ac:dyDescent="0.3">
      <c r="A46">
        <v>-44</v>
      </c>
      <c r="C46" s="2">
        <f t="shared" si="3"/>
        <v>0.45333333333333331</v>
      </c>
      <c r="D46" s="2">
        <f t="shared" si="1"/>
        <v>7.7811322411337966E-20</v>
      </c>
      <c r="E46" s="2">
        <f t="shared" si="2"/>
        <v>0.41478291168158138</v>
      </c>
      <c r="F46" s="2">
        <f t="shared" si="2"/>
        <v>0.51685133449169929</v>
      </c>
    </row>
    <row r="47" spans="1:6" x14ac:dyDescent="0.3">
      <c r="A47">
        <v>-45</v>
      </c>
      <c r="C47" s="2">
        <f t="shared" si="3"/>
        <v>0.44999999999999996</v>
      </c>
      <c r="D47" s="2">
        <f t="shared" si="1"/>
        <v>2.8625185805493937E-20</v>
      </c>
      <c r="E47" s="2">
        <f t="shared" si="2"/>
        <v>0.40656965974059911</v>
      </c>
      <c r="F47" s="2">
        <f t="shared" si="2"/>
        <v>0.50915642060754918</v>
      </c>
    </row>
    <row r="48" spans="1:6" x14ac:dyDescent="0.3">
      <c r="A48">
        <v>-46</v>
      </c>
      <c r="C48" s="2">
        <f t="shared" si="3"/>
        <v>0.44666666666666666</v>
      </c>
      <c r="D48" s="2">
        <f t="shared" si="1"/>
        <v>1.0530617357553812E-20</v>
      </c>
      <c r="E48" s="2">
        <f t="shared" si="2"/>
        <v>0.39851904108451414</v>
      </c>
      <c r="F48" s="2">
        <f t="shared" si="2"/>
        <v>0.50157606906605556</v>
      </c>
    </row>
    <row r="49" spans="1:6" x14ac:dyDescent="0.3">
      <c r="A49">
        <v>-47</v>
      </c>
      <c r="C49" s="2">
        <f t="shared" si="3"/>
        <v>0.4433333333333333</v>
      </c>
      <c r="D49" s="2">
        <f t="shared" si="1"/>
        <v>3.8739976286871868E-21</v>
      </c>
      <c r="E49" s="2">
        <f t="shared" si="2"/>
        <v>0.39062783535852108</v>
      </c>
      <c r="F49" s="2">
        <f t="shared" si="2"/>
        <v>0.49410857425614169</v>
      </c>
    </row>
    <row r="50" spans="1:6" x14ac:dyDescent="0.3">
      <c r="A50">
        <v>-48</v>
      </c>
      <c r="C50" s="2">
        <f t="shared" si="3"/>
        <v>0.43999999999999995</v>
      </c>
      <c r="D50" s="2">
        <f t="shared" si="1"/>
        <v>1.4251640827409352E-21</v>
      </c>
      <c r="E50" s="2">
        <f t="shared" si="2"/>
        <v>0.38289288597511206</v>
      </c>
      <c r="F50" s="2">
        <f t="shared" si="2"/>
        <v>0.48675225595997168</v>
      </c>
    </row>
    <row r="51" spans="1:6" x14ac:dyDescent="0.3">
      <c r="A51">
        <v>-49</v>
      </c>
      <c r="C51" s="2">
        <f t="shared" si="3"/>
        <v>0.43666666666666665</v>
      </c>
      <c r="D51" s="2">
        <f t="shared" si="1"/>
        <v>5.2428856633634639E-22</v>
      </c>
      <c r="E51" s="2">
        <f t="shared" si="2"/>
        <v>0.37531109885139957</v>
      </c>
      <c r="F51" s="2">
        <f t="shared" si="2"/>
        <v>0.47950545897489411</v>
      </c>
    </row>
    <row r="52" spans="1:6" x14ac:dyDescent="0.3">
      <c r="A52">
        <v>-50</v>
      </c>
      <c r="C52" s="2">
        <f t="shared" si="3"/>
        <v>0.43333333333333335</v>
      </c>
      <c r="D52" s="2">
        <f t="shared" si="1"/>
        <v>1.9287498479639178E-22</v>
      </c>
      <c r="E52" s="2">
        <f t="shared" si="2"/>
        <v>0.36787944117144233</v>
      </c>
      <c r="F52" s="2">
        <f t="shared" si="2"/>
        <v>0.47236655274101469</v>
      </c>
    </row>
    <row r="53" spans="1:6" x14ac:dyDescent="0.3">
      <c r="A53">
        <v>-51</v>
      </c>
      <c r="C53" s="2">
        <f t="shared" si="3"/>
        <v>0.42999999999999994</v>
      </c>
      <c r="D53" s="2">
        <f t="shared" si="1"/>
        <v>7.0954741622847037E-23</v>
      </c>
      <c r="E53" s="2">
        <f t="shared" si="2"/>
        <v>0.3605949401730783</v>
      </c>
      <c r="F53" s="2">
        <f t="shared" si="2"/>
        <v>0.46533393097431341</v>
      </c>
    </row>
    <row r="54" spans="1:6" x14ac:dyDescent="0.3">
      <c r="A54">
        <v>-52</v>
      </c>
      <c r="C54" s="2">
        <f t="shared" si="3"/>
        <v>0.42666666666666664</v>
      </c>
      <c r="D54" s="2">
        <f t="shared" si="1"/>
        <v>2.6102790696677047E-23</v>
      </c>
      <c r="E54" s="2">
        <f t="shared" si="2"/>
        <v>0.35345468195878016</v>
      </c>
      <c r="F54" s="2">
        <f t="shared" si="2"/>
        <v>0.45840601130522352</v>
      </c>
    </row>
    <row r="55" spans="1:6" x14ac:dyDescent="0.3">
      <c r="A55">
        <v>-53</v>
      </c>
      <c r="C55" s="2">
        <f t="shared" si="3"/>
        <v>0.42333333333333334</v>
      </c>
      <c r="D55" s="2">
        <f t="shared" si="1"/>
        <v>9.6026800545086756E-24</v>
      </c>
      <c r="E55" s="2">
        <f t="shared" si="2"/>
        <v>0.3464558103300574</v>
      </c>
      <c r="F55" s="2">
        <f t="shared" si="2"/>
        <v>0.45158123492259228</v>
      </c>
    </row>
    <row r="56" spans="1:6" x14ac:dyDescent="0.3">
      <c r="A56">
        <v>-54</v>
      </c>
      <c r="C56" s="2">
        <f t="shared" si="3"/>
        <v>0.42</v>
      </c>
      <c r="D56" s="2">
        <f t="shared" si="1"/>
        <v>3.5326285722008071E-24</v>
      </c>
      <c r="E56" s="2">
        <f t="shared" si="2"/>
        <v>0.33959552564493911</v>
      </c>
      <c r="F56" s="2">
        <f t="shared" si="2"/>
        <v>0.44485806622294116</v>
      </c>
    </row>
    <row r="57" spans="1:6" x14ac:dyDescent="0.3">
      <c r="A57">
        <v>-55</v>
      </c>
      <c r="C57" s="2">
        <f t="shared" si="3"/>
        <v>0.41666666666666663</v>
      </c>
      <c r="D57" s="2">
        <f t="shared" si="1"/>
        <v>1.2995814250075031E-24</v>
      </c>
      <c r="E57" s="2">
        <f t="shared" si="2"/>
        <v>0.33287108369807955</v>
      </c>
      <c r="F57" s="2">
        <f t="shared" si="2"/>
        <v>0.43823499246494924</v>
      </c>
    </row>
    <row r="58" spans="1:6" x14ac:dyDescent="0.3">
      <c r="A58">
        <v>-56</v>
      </c>
      <c r="C58" s="2">
        <f t="shared" si="3"/>
        <v>0.41333333333333333</v>
      </c>
      <c r="D58" s="2">
        <f t="shared" si="1"/>
        <v>4.7808928838854688E-25</v>
      </c>
      <c r="E58" s="2">
        <f t="shared" si="2"/>
        <v>0.32627979462303947</v>
      </c>
      <c r="F58" s="2">
        <f t="shared" si="2"/>
        <v>0.43171052342907973</v>
      </c>
    </row>
    <row r="59" spans="1:6" x14ac:dyDescent="0.3">
      <c r="A59">
        <v>-57</v>
      </c>
      <c r="C59" s="2">
        <f t="shared" si="3"/>
        <v>0.41</v>
      </c>
      <c r="D59" s="2">
        <f t="shared" si="1"/>
        <v>1.7587922024243116E-25</v>
      </c>
      <c r="E59" s="2">
        <f t="shared" si="2"/>
        <v>0.31981902181630384</v>
      </c>
      <c r="F59" s="2">
        <f t="shared" si="2"/>
        <v>0.42528319108227414</v>
      </c>
    </row>
    <row r="60" spans="1:6" x14ac:dyDescent="0.3">
      <c r="A60">
        <v>-58</v>
      </c>
      <c r="C60" s="2">
        <f t="shared" si="3"/>
        <v>0.40666666666666662</v>
      </c>
      <c r="D60" s="2">
        <f t="shared" si="1"/>
        <v>6.4702349256454599E-26</v>
      </c>
      <c r="E60" s="2">
        <f t="shared" si="2"/>
        <v>0.31348618088260533</v>
      </c>
      <c r="F60" s="2">
        <f t="shared" si="2"/>
        <v>0.418951549247639</v>
      </c>
    </row>
    <row r="61" spans="1:6" x14ac:dyDescent="0.3">
      <c r="A61">
        <v>-59</v>
      </c>
      <c r="C61" s="2">
        <f t="shared" si="3"/>
        <v>0.40333333333333332</v>
      </c>
      <c r="D61" s="2">
        <f t="shared" si="1"/>
        <v>2.3802664086944007E-26</v>
      </c>
      <c r="E61" s="2">
        <f t="shared" si="2"/>
        <v>0.30727873860113125</v>
      </c>
      <c r="F61" s="2">
        <f t="shared" si="2"/>
        <v>0.41271417327904963</v>
      </c>
    </row>
    <row r="62" spans="1:6" x14ac:dyDescent="0.3">
      <c r="A62">
        <v>-60</v>
      </c>
      <c r="B62" s="1">
        <v>0.4</v>
      </c>
      <c r="C62" s="2">
        <f t="shared" si="3"/>
        <v>0.39999999999999997</v>
      </c>
      <c r="D62" s="2">
        <f t="shared" si="1"/>
        <v>8.75651076269652E-27</v>
      </c>
      <c r="E62" s="2">
        <f t="shared" si="2"/>
        <v>0.30119421191220214</v>
      </c>
      <c r="F62" s="2">
        <f t="shared" si="2"/>
        <v>0.40656965974059917</v>
      </c>
    </row>
    <row r="63" spans="1:6" x14ac:dyDescent="0.3">
      <c r="A63">
        <v>-61</v>
      </c>
      <c r="C63" s="2">
        <f t="shared" si="3"/>
        <v>0.39666666666666661</v>
      </c>
      <c r="D63" s="2">
        <f t="shared" si="1"/>
        <v>3.2213402859925159E-27</v>
      </c>
      <c r="E63" s="2">
        <f t="shared" si="2"/>
        <v>0.29523016692401421</v>
      </c>
      <c r="F63" s="2">
        <f t="shared" si="2"/>
        <v>0.40051662609081884</v>
      </c>
    </row>
    <row r="64" spans="1:6" x14ac:dyDescent="0.3">
      <c r="A64">
        <v>-62</v>
      </c>
      <c r="C64" s="2">
        <f t="shared" si="3"/>
        <v>0.39333333333333331</v>
      </c>
      <c r="D64" s="2">
        <f t="shared" si="1"/>
        <v>1.185064864233981E-27</v>
      </c>
      <c r="E64" s="2">
        <f t="shared" si="2"/>
        <v>0.28938421793905061</v>
      </c>
      <c r="F64" s="2">
        <f t="shared" si="2"/>
        <v>0.39455371037160114</v>
      </c>
    </row>
    <row r="65" spans="1:6" x14ac:dyDescent="0.3">
      <c r="A65">
        <v>-63</v>
      </c>
      <c r="C65" s="2">
        <f t="shared" si="3"/>
        <v>0.39</v>
      </c>
      <c r="D65" s="2">
        <f t="shared" si="1"/>
        <v>4.3596100000630809E-28</v>
      </c>
      <c r="E65" s="2">
        <f t="shared" si="2"/>
        <v>0.2836540264997704</v>
      </c>
      <c r="F65" s="2">
        <f t="shared" si="2"/>
        <v>0.38867957090175304</v>
      </c>
    </row>
    <row r="66" spans="1:6" x14ac:dyDescent="0.3">
      <c r="A66">
        <v>-64</v>
      </c>
      <c r="C66" s="2">
        <f t="shared" si="3"/>
        <v>0.3866666666666666</v>
      </c>
      <c r="D66" s="2">
        <f t="shared" si="1"/>
        <v>1.6038108905486379E-28</v>
      </c>
      <c r="E66" s="2">
        <f t="shared" si="2"/>
        <v>0.27803730045319414</v>
      </c>
      <c r="F66" s="2">
        <f t="shared" si="2"/>
        <v>0.38289288597511206</v>
      </c>
    </row>
    <row r="67" spans="1:6" x14ac:dyDescent="0.3">
      <c r="A67">
        <v>-65</v>
      </c>
      <c r="C67" s="2">
        <f t="shared" si="3"/>
        <v>0.3833333333333333</v>
      </c>
      <c r="D67" s="2">
        <f t="shared" ref="D67:D130" si="4">EXP(A67)</f>
        <v>5.9000905415970609E-29</v>
      </c>
      <c r="E67" s="2">
        <f t="shared" ref="E67:F130" si="5">EXP(E$1*$A67)</f>
        <v>0.27253179303401259</v>
      </c>
      <c r="F67" s="2">
        <f t="shared" si="5"/>
        <v>0.37719235356315695</v>
      </c>
    </row>
    <row r="68" spans="1:6" x14ac:dyDescent="0.3">
      <c r="A68">
        <v>-66</v>
      </c>
      <c r="C68" s="2">
        <f t="shared" si="3"/>
        <v>0.38</v>
      </c>
      <c r="D68" s="2">
        <f t="shared" si="4"/>
        <v>2.1705220113036395E-29</v>
      </c>
      <c r="E68" s="2">
        <f t="shared" si="5"/>
        <v>0.26713530196585034</v>
      </c>
      <c r="F68" s="2">
        <f t="shared" si="5"/>
        <v>0.37157669102204571</v>
      </c>
    </row>
    <row r="69" spans="1:6" x14ac:dyDescent="0.3">
      <c r="A69">
        <v>-67</v>
      </c>
      <c r="C69" s="2">
        <f t="shared" si="3"/>
        <v>0.37666666666666665</v>
      </c>
      <c r="D69" s="2">
        <f t="shared" si="4"/>
        <v>7.9849042456869792E-30</v>
      </c>
      <c r="E69" s="2">
        <f t="shared" si="5"/>
        <v>0.26184566858032599</v>
      </c>
      <c r="F69" s="2">
        <f t="shared" si="5"/>
        <v>0.36604463480401539</v>
      </c>
    </row>
    <row r="70" spans="1:6" x14ac:dyDescent="0.3">
      <c r="A70">
        <v>-68</v>
      </c>
      <c r="C70" s="2">
        <f t="shared" si="3"/>
        <v>0.37333333333333329</v>
      </c>
      <c r="D70" s="2">
        <f t="shared" si="4"/>
        <v>2.9374821117108028E-30</v>
      </c>
      <c r="E70" s="2">
        <f t="shared" si="5"/>
        <v>0.25666077695355588</v>
      </c>
      <c r="F70" s="2">
        <f t="shared" si="5"/>
        <v>0.3605949401730783</v>
      </c>
    </row>
    <row r="71" spans="1:6" x14ac:dyDescent="0.3">
      <c r="A71">
        <v>-69</v>
      </c>
      <c r="C71" s="2">
        <f t="shared" si="3"/>
        <v>0.37</v>
      </c>
      <c r="D71" s="2">
        <f t="shared" si="4"/>
        <v>1.0806392777072785E-30</v>
      </c>
      <c r="E71" s="2">
        <f t="shared" si="5"/>
        <v>0.25157855305975646</v>
      </c>
      <c r="F71" s="2">
        <f t="shared" si="5"/>
        <v>0.35522638092495151</v>
      </c>
    </row>
    <row r="72" spans="1:6" x14ac:dyDescent="0.3">
      <c r="A72">
        <v>-70</v>
      </c>
      <c r="C72" s="2">
        <f t="shared" si="3"/>
        <v>0.36666666666666664</v>
      </c>
      <c r="D72" s="2">
        <f t="shared" si="4"/>
        <v>3.9754497359086468E-31</v>
      </c>
      <c r="E72" s="2">
        <f t="shared" si="5"/>
        <v>0.24659696394160643</v>
      </c>
      <c r="F72" s="2">
        <f t="shared" si="5"/>
        <v>0.34993774911115533</v>
      </c>
    </row>
    <row r="73" spans="1:6" x14ac:dyDescent="0.3">
      <c r="A73">
        <v>-71</v>
      </c>
      <c r="C73" s="2">
        <f t="shared" si="3"/>
        <v>0.36333333333333329</v>
      </c>
      <c r="D73" s="2">
        <f t="shared" si="4"/>
        <v>1.4624862272512309E-31</v>
      </c>
      <c r="E73" s="2">
        <f t="shared" si="5"/>
        <v>0.24171401689703645</v>
      </c>
      <c r="F73" s="2">
        <f t="shared" si="5"/>
        <v>0.34472785476722018</v>
      </c>
    </row>
    <row r="74" spans="1:6" x14ac:dyDescent="0.3">
      <c r="A74">
        <v>-72</v>
      </c>
      <c r="C74" s="2">
        <f t="shared" si="3"/>
        <v>0.36</v>
      </c>
      <c r="D74" s="2">
        <f t="shared" si="4"/>
        <v>5.3801861600211382E-32</v>
      </c>
      <c r="E74" s="2">
        <f t="shared" si="5"/>
        <v>0.23692775868212176</v>
      </c>
      <c r="F74" s="2">
        <f t="shared" si="5"/>
        <v>0.33959552564493911</v>
      </c>
    </row>
    <row r="75" spans="1:6" x14ac:dyDescent="0.3">
      <c r="A75">
        <v>-73</v>
      </c>
      <c r="C75" s="2">
        <f t="shared" si="3"/>
        <v>0.35666666666666663</v>
      </c>
      <c r="D75" s="2">
        <f t="shared" si="4"/>
        <v>1.9792598779469045E-32</v>
      </c>
      <c r="E75" s="2">
        <f t="shared" si="5"/>
        <v>0.23223627472975883</v>
      </c>
      <c r="F75" s="2">
        <f t="shared" si="5"/>
        <v>0.33453960694860763</v>
      </c>
    </row>
    <row r="76" spans="1:6" x14ac:dyDescent="0.3">
      <c r="A76">
        <v>-74</v>
      </c>
      <c r="C76" s="2">
        <f t="shared" si="3"/>
        <v>0.35333333333333328</v>
      </c>
      <c r="D76" s="2">
        <f t="shared" si="4"/>
        <v>7.2812901783216435E-33</v>
      </c>
      <c r="E76" s="2">
        <f t="shared" si="5"/>
        <v>0.22763768838381274</v>
      </c>
      <c r="F76" s="2">
        <f t="shared" si="5"/>
        <v>0.32955896107518912</v>
      </c>
    </row>
    <row r="77" spans="1:6" x14ac:dyDescent="0.3">
      <c r="A77">
        <v>-75</v>
      </c>
      <c r="C77" s="2">
        <f t="shared" si="3"/>
        <v>0.35</v>
      </c>
      <c r="D77" s="2">
        <f t="shared" si="4"/>
        <v>2.6786369618080778E-33</v>
      </c>
      <c r="E77" s="2">
        <f t="shared" si="5"/>
        <v>0.22313016014842982</v>
      </c>
      <c r="F77" s="2">
        <f t="shared" si="5"/>
        <v>0.32465246735834974</v>
      </c>
    </row>
    <row r="78" spans="1:6" x14ac:dyDescent="0.3">
      <c r="A78">
        <v>-76</v>
      </c>
      <c r="C78" s="2">
        <f t="shared" si="3"/>
        <v>0.34666666666666662</v>
      </c>
      <c r="D78" s="2">
        <f t="shared" si="4"/>
        <v>9.8541546861112575E-34</v>
      </c>
      <c r="E78" s="2">
        <f t="shared" si="5"/>
        <v>0.21871188695221475</v>
      </c>
      <c r="F78" s="2">
        <f t="shared" si="5"/>
        <v>0.31981902181630395</v>
      </c>
    </row>
    <row r="79" spans="1:6" x14ac:dyDescent="0.3">
      <c r="A79">
        <v>-77</v>
      </c>
      <c r="C79" s="2">
        <f t="shared" si="3"/>
        <v>0.34333333333333332</v>
      </c>
      <c r="D79" s="2">
        <f t="shared" si="4"/>
        <v>3.6251409191435593E-34</v>
      </c>
      <c r="E79" s="2">
        <f t="shared" si="5"/>
        <v>0.21438110142697794</v>
      </c>
      <c r="F79" s="2">
        <f t="shared" si="5"/>
        <v>0.31505753690341332</v>
      </c>
    </row>
    <row r="80" spans="1:6" x14ac:dyDescent="0.3">
      <c r="A80">
        <v>-78</v>
      </c>
      <c r="C80" s="2">
        <f t="shared" si="3"/>
        <v>0.33999999999999997</v>
      </c>
      <c r="D80" s="2">
        <f t="shared" si="4"/>
        <v>1.3336148155022614E-34</v>
      </c>
      <c r="E80" s="2">
        <f t="shared" si="5"/>
        <v>0.21013607120076472</v>
      </c>
      <c r="F80" s="2">
        <f t="shared" si="5"/>
        <v>0.31036694126548503</v>
      </c>
    </row>
    <row r="81" spans="1:6" x14ac:dyDescent="0.3">
      <c r="A81">
        <v>-79</v>
      </c>
      <c r="C81" s="2">
        <f t="shared" si="3"/>
        <v>0.33666666666666667</v>
      </c>
      <c r="D81" s="2">
        <f t="shared" si="4"/>
        <v>4.9060947306492808E-35</v>
      </c>
      <c r="E81" s="2">
        <f t="shared" si="5"/>
        <v>0.20597509820488344</v>
      </c>
      <c r="F81" s="2">
        <f t="shared" si="5"/>
        <v>0.30574617949871175</v>
      </c>
    </row>
    <row r="82" spans="1:6" x14ac:dyDescent="0.3">
      <c r="A82">
        <v>-80</v>
      </c>
      <c r="C82" s="2">
        <f t="shared" si="3"/>
        <v>0.33333333333333331</v>
      </c>
      <c r="D82" s="2">
        <f t="shared" si="4"/>
        <v>1.8048513878454153E-35</v>
      </c>
      <c r="E82" s="2">
        <f t="shared" si="5"/>
        <v>0.20189651799465538</v>
      </c>
      <c r="F82" s="2">
        <f t="shared" si="5"/>
        <v>0.30119421191220214</v>
      </c>
    </row>
    <row r="83" spans="1:6" x14ac:dyDescent="0.3">
      <c r="A83">
        <v>-81</v>
      </c>
      <c r="C83" s="2">
        <f t="shared" si="3"/>
        <v>0.32999999999999996</v>
      </c>
      <c r="D83" s="2">
        <f t="shared" si="4"/>
        <v>6.6396771995807348E-36</v>
      </c>
      <c r="E83" s="2">
        <f t="shared" si="5"/>
        <v>0.19789869908361465</v>
      </c>
      <c r="F83" s="2">
        <f t="shared" si="5"/>
        <v>0.29671001429404531</v>
      </c>
    </row>
    <row r="84" spans="1:6" x14ac:dyDescent="0.3">
      <c r="A84">
        <v>-82</v>
      </c>
      <c r="C84" s="2">
        <f t="shared" si="3"/>
        <v>0.32666666666666666</v>
      </c>
      <c r="D84" s="2">
        <f t="shared" si="4"/>
        <v>2.4426007377405277E-36</v>
      </c>
      <c r="E84" s="2">
        <f t="shared" si="5"/>
        <v>0.19398004229089189</v>
      </c>
      <c r="F84" s="2">
        <f t="shared" si="5"/>
        <v>0.29229257768085942</v>
      </c>
    </row>
    <row r="85" spans="1:6" x14ac:dyDescent="0.3">
      <c r="A85">
        <v>-83</v>
      </c>
      <c r="C85" s="2">
        <f t="shared" si="3"/>
        <v>0.32333333333333331</v>
      </c>
      <c r="D85" s="2">
        <f t="shared" si="4"/>
        <v>8.985825944049381E-37</v>
      </c>
      <c r="E85" s="2">
        <f t="shared" si="5"/>
        <v>0.1901389801015205</v>
      </c>
      <c r="F85" s="2">
        <f t="shared" si="5"/>
        <v>0.28794090813077028</v>
      </c>
    </row>
    <row r="86" spans="1:6" x14ac:dyDescent="0.3">
      <c r="A86">
        <v>-84</v>
      </c>
      <c r="C86" s="2">
        <f t="shared" si="3"/>
        <v>0.31999999999999995</v>
      </c>
      <c r="D86" s="2">
        <f t="shared" si="4"/>
        <v>3.3057006267607343E-37</v>
      </c>
      <c r="E86" s="2">
        <f t="shared" si="5"/>
        <v>0.18637397603940997</v>
      </c>
      <c r="F86" s="2">
        <f t="shared" si="5"/>
        <v>0.2836540264997704</v>
      </c>
    </row>
    <row r="87" spans="1:6" x14ac:dyDescent="0.3">
      <c r="A87">
        <v>-85</v>
      </c>
      <c r="C87" s="2">
        <f t="shared" si="3"/>
        <v>0.31666666666666665</v>
      </c>
      <c r="D87" s="2">
        <f t="shared" si="4"/>
        <v>1.2160992992528256E-37</v>
      </c>
      <c r="E87" s="2">
        <f t="shared" si="5"/>
        <v>0.18268352405273466</v>
      </c>
      <c r="F87" s="2">
        <f t="shared" si="5"/>
        <v>0.27943096822140734</v>
      </c>
    </row>
    <row r="88" spans="1:6" x14ac:dyDescent="0.3">
      <c r="A88">
        <v>-86</v>
      </c>
      <c r="C88" s="2">
        <f t="shared" si="3"/>
        <v>0.3133333333333333</v>
      </c>
      <c r="D88" s="2">
        <f t="shared" si="4"/>
        <v>4.4737793061811207E-38</v>
      </c>
      <c r="E88" s="2">
        <f t="shared" si="5"/>
        <v>0.17906614791149322</v>
      </c>
      <c r="F88" s="2">
        <f t="shared" si="5"/>
        <v>0.27527078308975234</v>
      </c>
    </row>
    <row r="89" spans="1:6" x14ac:dyDescent="0.3">
      <c r="A89">
        <v>-87</v>
      </c>
      <c r="C89" s="2">
        <f t="shared" si="3"/>
        <v>0.31</v>
      </c>
      <c r="D89" s="2">
        <f t="shared" si="4"/>
        <v>1.6458114310822737E-38</v>
      </c>
      <c r="E89" s="2">
        <f t="shared" si="5"/>
        <v>0.17552040061699686</v>
      </c>
      <c r="F89" s="2">
        <f t="shared" si="5"/>
        <v>0.27117253504559991</v>
      </c>
    </row>
    <row r="90" spans="1:6" x14ac:dyDescent="0.3">
      <c r="A90">
        <v>-88</v>
      </c>
      <c r="C90" s="2">
        <f t="shared" si="3"/>
        <v>0.30666666666666664</v>
      </c>
      <c r="D90" s="2">
        <f t="shared" si="4"/>
        <v>6.0546018954011858E-39</v>
      </c>
      <c r="E90" s="2">
        <f t="shared" si="5"/>
        <v>0.17204486382305054</v>
      </c>
      <c r="F90" s="2">
        <f t="shared" si="5"/>
        <v>0.26713530196585039</v>
      </c>
    </row>
    <row r="91" spans="1:6" x14ac:dyDescent="0.3">
      <c r="A91">
        <v>-89</v>
      </c>
      <c r="C91" s="2">
        <f t="shared" si="3"/>
        <v>0.30333333333333329</v>
      </c>
      <c r="D91" s="2">
        <f t="shared" si="4"/>
        <v>2.2273635617957438E-39</v>
      </c>
      <c r="E91" s="2">
        <f t="shared" si="5"/>
        <v>0.1686381472685955</v>
      </c>
      <c r="F91" s="2">
        <f t="shared" si="5"/>
        <v>0.26315817545602871</v>
      </c>
    </row>
    <row r="92" spans="1:6" x14ac:dyDescent="0.3">
      <c r="A92">
        <v>-90</v>
      </c>
      <c r="B92" s="1">
        <v>0.3</v>
      </c>
      <c r="C92" s="2">
        <f t="shared" si="3"/>
        <v>0.3</v>
      </c>
      <c r="D92" s="2">
        <f t="shared" si="4"/>
        <v>8.1940126239905147E-40</v>
      </c>
      <c r="E92" s="2">
        <f t="shared" si="5"/>
        <v>0.16529888822158653</v>
      </c>
      <c r="F92" s="2">
        <f t="shared" si="5"/>
        <v>0.25924026064589156</v>
      </c>
    </row>
    <row r="93" spans="1:6" x14ac:dyDescent="0.3">
      <c r="A93">
        <v>-91</v>
      </c>
      <c r="C93" s="2">
        <f t="shared" si="3"/>
        <v>0.29666666666666663</v>
      </c>
      <c r="D93" s="2">
        <f t="shared" si="4"/>
        <v>3.0144087850653746E-40</v>
      </c>
      <c r="E93" s="2">
        <f t="shared" si="5"/>
        <v>0.16202575093388075</v>
      </c>
      <c r="F93" s="2">
        <f t="shared" si="5"/>
        <v>0.25538067598807768</v>
      </c>
    </row>
    <row r="94" spans="1:6" x14ac:dyDescent="0.3">
      <c r="A94">
        <v>-92</v>
      </c>
      <c r="C94" s="2">
        <f t="shared" si="3"/>
        <v>0.29333333333333333</v>
      </c>
      <c r="D94" s="2">
        <f t="shared" si="4"/>
        <v>1.1089390193121365E-40</v>
      </c>
      <c r="E94" s="2">
        <f t="shared" si="5"/>
        <v>0.15881742610692068</v>
      </c>
      <c r="F94" s="2">
        <f t="shared" si="5"/>
        <v>0.25157855305975652</v>
      </c>
    </row>
    <row r="95" spans="1:6" x14ac:dyDescent="0.3">
      <c r="A95">
        <v>-93</v>
      </c>
      <c r="C95" s="2">
        <f t="shared" si="3"/>
        <v>0.28999999999999998</v>
      </c>
      <c r="D95" s="2">
        <f t="shared" si="4"/>
        <v>4.0795586671775603E-41</v>
      </c>
      <c r="E95" s="2">
        <f t="shared" si="5"/>
        <v>0.15567263036799731</v>
      </c>
      <c r="F95" s="2">
        <f t="shared" si="5"/>
        <v>0.24783303636722875</v>
      </c>
    </row>
    <row r="96" spans="1:6" x14ac:dyDescent="0.3">
      <c r="A96">
        <v>-94</v>
      </c>
      <c r="C96" s="2">
        <f t="shared" si="3"/>
        <v>0.28666666666666663</v>
      </c>
      <c r="D96" s="2">
        <f t="shared" si="4"/>
        <v>1.5007857627073948E-41</v>
      </c>
      <c r="E96" s="2">
        <f t="shared" si="5"/>
        <v>0.15259010575688386</v>
      </c>
      <c r="F96" s="2">
        <f t="shared" si="5"/>
        <v>0.24414328315343711</v>
      </c>
    </row>
    <row r="97" spans="1:6" x14ac:dyDescent="0.3">
      <c r="A97">
        <v>-95</v>
      </c>
      <c r="C97" s="2">
        <f t="shared" ref="C97:C160" si="6">0.6+A97/300</f>
        <v>0.28333333333333333</v>
      </c>
      <c r="D97" s="2">
        <f t="shared" si="4"/>
        <v>5.5210822770285325E-42</v>
      </c>
      <c r="E97" s="2">
        <f t="shared" si="5"/>
        <v>0.14956861922263504</v>
      </c>
      <c r="F97" s="2">
        <f t="shared" si="5"/>
        <v>0.24050846320834213</v>
      </c>
    </row>
    <row r="98" spans="1:6" x14ac:dyDescent="0.3">
      <c r="A98">
        <v>-96</v>
      </c>
      <c r="C98" s="2">
        <f t="shared" si="6"/>
        <v>0.27999999999999997</v>
      </c>
      <c r="D98" s="2">
        <f t="shared" si="4"/>
        <v>2.0310926627348109E-42</v>
      </c>
      <c r="E98" s="2">
        <f t="shared" si="5"/>
        <v>0.14660696213035015</v>
      </c>
      <c r="F98" s="2">
        <f t="shared" si="5"/>
        <v>0.23692775868212176</v>
      </c>
    </row>
    <row r="99" spans="1:6" x14ac:dyDescent="0.3">
      <c r="A99">
        <v>-97</v>
      </c>
      <c r="C99" s="2">
        <f t="shared" si="6"/>
        <v>0.27666666666666667</v>
      </c>
      <c r="D99" s="2">
        <f t="shared" si="4"/>
        <v>7.4719723373429907E-43</v>
      </c>
      <c r="E99" s="2">
        <f t="shared" si="5"/>
        <v>0.14370394977770293</v>
      </c>
      <c r="F99" s="2">
        <f t="shared" si="5"/>
        <v>0.23340036390115138</v>
      </c>
    </row>
    <row r="100" spans="1:6" x14ac:dyDescent="0.3">
      <c r="A100">
        <v>-98</v>
      </c>
      <c r="C100" s="2">
        <f t="shared" si="6"/>
        <v>0.27333333333333332</v>
      </c>
      <c r="D100" s="2">
        <f t="shared" si="4"/>
        <v>2.7487850079102147E-43</v>
      </c>
      <c r="E100" s="2">
        <f t="shared" si="5"/>
        <v>0.140858420921045</v>
      </c>
      <c r="F100" s="2">
        <f t="shared" si="5"/>
        <v>0.22992548518672384</v>
      </c>
    </row>
    <row r="101" spans="1:6" x14ac:dyDescent="0.3">
      <c r="A101">
        <v>-99</v>
      </c>
      <c r="C101" s="2">
        <f t="shared" si="6"/>
        <v>0.26999999999999996</v>
      </c>
      <c r="D101" s="2">
        <f t="shared" si="4"/>
        <v>1.0112214926104486E-43</v>
      </c>
      <c r="E101" s="2">
        <f t="shared" si="5"/>
        <v>0.13806923731089282</v>
      </c>
      <c r="F101" s="2">
        <f t="shared" si="5"/>
        <v>0.22650234067646879</v>
      </c>
    </row>
    <row r="102" spans="1:6" x14ac:dyDescent="0.3">
      <c r="A102">
        <v>-100</v>
      </c>
      <c r="C102" s="2">
        <f t="shared" si="6"/>
        <v>0.26666666666666666</v>
      </c>
      <c r="D102" s="2">
        <f t="shared" si="4"/>
        <v>3.7200759760208361E-44</v>
      </c>
      <c r="E102" s="2">
        <f t="shared" si="5"/>
        <v>0.1353352832366127</v>
      </c>
      <c r="F102" s="2">
        <f t="shared" si="5"/>
        <v>0.22313016014842982</v>
      </c>
    </row>
    <row r="103" spans="1:6" x14ac:dyDescent="0.3">
      <c r="A103">
        <v>-101</v>
      </c>
      <c r="C103" s="2">
        <f t="shared" si="6"/>
        <v>0.26333333333333331</v>
      </c>
      <c r="D103" s="2">
        <f t="shared" si="4"/>
        <v>1.3685394711738529E-44</v>
      </c>
      <c r="E103" s="2">
        <f t="shared" si="5"/>
        <v>0.13265546508012172</v>
      </c>
      <c r="F103" s="2">
        <f t="shared" si="5"/>
        <v>0.21980818484776174</v>
      </c>
    </row>
    <row r="104" spans="1:6" x14ac:dyDescent="0.3">
      <c r="A104">
        <v>-102</v>
      </c>
      <c r="C104" s="2">
        <f t="shared" si="6"/>
        <v>0.25999999999999995</v>
      </c>
      <c r="D104" s="2">
        <f t="shared" si="4"/>
        <v>5.0345753587649823E-45</v>
      </c>
      <c r="E104" s="2">
        <f t="shared" si="5"/>
        <v>0.13002871087842591</v>
      </c>
      <c r="F104" s="2">
        <f t="shared" si="5"/>
        <v>0.21653566731600707</v>
      </c>
    </row>
    <row r="105" spans="1:6" x14ac:dyDescent="0.3">
      <c r="A105">
        <v>-103</v>
      </c>
      <c r="C105" s="2">
        <f t="shared" si="6"/>
        <v>0.25666666666666665</v>
      </c>
      <c r="D105" s="2">
        <f t="shared" si="4"/>
        <v>1.8521167695179754E-45</v>
      </c>
      <c r="E105" s="2">
        <f t="shared" si="5"/>
        <v>0.12745396989482075</v>
      </c>
      <c r="F105" s="2">
        <f t="shared" si="5"/>
        <v>0.21331187122291523</v>
      </c>
    </row>
    <row r="106" spans="1:6" x14ac:dyDescent="0.3">
      <c r="A106">
        <v>-104</v>
      </c>
      <c r="C106" s="2">
        <f t="shared" si="6"/>
        <v>0.2533333333333333</v>
      </c>
      <c r="D106" s="2">
        <f t="shared" si="4"/>
        <v>6.8135568215452984E-46</v>
      </c>
      <c r="E106" s="2">
        <f t="shared" si="5"/>
        <v>0.12493021219858241</v>
      </c>
      <c r="F106" s="2">
        <f t="shared" si="5"/>
        <v>0.21013607120076472</v>
      </c>
    </row>
    <row r="107" spans="1:6" x14ac:dyDescent="0.3">
      <c r="A107">
        <v>-105</v>
      </c>
      <c r="C107" s="2">
        <f t="shared" si="6"/>
        <v>0.25</v>
      </c>
      <c r="D107" s="2">
        <f t="shared" si="4"/>
        <v>2.5065674758999531E-46</v>
      </c>
      <c r="E107" s="2">
        <f t="shared" si="5"/>
        <v>0.12245642825298191</v>
      </c>
      <c r="F107" s="2">
        <f t="shared" si="5"/>
        <v>0.20700755268115265</v>
      </c>
    </row>
    <row r="108" spans="1:6" x14ac:dyDescent="0.3">
      <c r="A108">
        <v>-106</v>
      </c>
      <c r="C108" s="2">
        <f t="shared" si="6"/>
        <v>0.24666666666666665</v>
      </c>
      <c r="D108" s="2">
        <f t="shared" si="4"/>
        <v>9.2211464229258756E-47</v>
      </c>
      <c r="E108" s="2">
        <f t="shared" si="5"/>
        <v>0.12003162851145673</v>
      </c>
      <c r="F108" s="2">
        <f t="shared" si="5"/>
        <v>0.20392561173421347</v>
      </c>
    </row>
    <row r="109" spans="1:6" x14ac:dyDescent="0.3">
      <c r="A109">
        <v>-107</v>
      </c>
      <c r="C109" s="2">
        <f t="shared" si="6"/>
        <v>0.24333333333333329</v>
      </c>
      <c r="D109" s="2">
        <f t="shared" si="4"/>
        <v>3.3922701930260151E-47</v>
      </c>
      <c r="E109" s="2">
        <f t="shared" si="5"/>
        <v>0.11765484302177918</v>
      </c>
      <c r="F109" s="2">
        <f t="shared" si="5"/>
        <v>0.20088955491023208</v>
      </c>
    </row>
    <row r="110" spans="1:6" x14ac:dyDescent="0.3">
      <c r="A110">
        <v>-108</v>
      </c>
      <c r="C110" s="2">
        <f t="shared" si="6"/>
        <v>0.24</v>
      </c>
      <c r="D110" s="2">
        <f t="shared" si="4"/>
        <v>1.2479464629129513E-47</v>
      </c>
      <c r="E110" s="2">
        <f t="shared" si="5"/>
        <v>0.11532512103806251</v>
      </c>
      <c r="F110" s="2">
        <f t="shared" si="5"/>
        <v>0.19789869908361471</v>
      </c>
    </row>
    <row r="111" spans="1:6" x14ac:dyDescent="0.3">
      <c r="A111">
        <v>-109</v>
      </c>
      <c r="C111" s="2">
        <f t="shared" si="6"/>
        <v>0.23666666666666664</v>
      </c>
      <c r="D111" s="2">
        <f t="shared" si="4"/>
        <v>4.5909384738829458E-48</v>
      </c>
      <c r="E111" s="2">
        <f t="shared" si="5"/>
        <v>0.11304153064044985</v>
      </c>
      <c r="F111" s="2">
        <f t="shared" si="5"/>
        <v>0.1949523712991825</v>
      </c>
    </row>
    <row r="112" spans="1:6" x14ac:dyDescent="0.3">
      <c r="A112">
        <v>-110</v>
      </c>
      <c r="C112" s="2">
        <f t="shared" si="6"/>
        <v>0.23333333333333334</v>
      </c>
      <c r="D112" s="2">
        <f t="shared" si="4"/>
        <v>1.6889118802245324E-48</v>
      </c>
      <c r="E112" s="2">
        <f t="shared" si="5"/>
        <v>0.11080315836233387</v>
      </c>
      <c r="F112" s="2">
        <f t="shared" si="5"/>
        <v>0.19204990862075413</v>
      </c>
    </row>
    <row r="113" spans="1:6" x14ac:dyDescent="0.3">
      <c r="A113">
        <v>-111</v>
      </c>
      <c r="C113" s="2">
        <f t="shared" si="6"/>
        <v>0.22999999999999998</v>
      </c>
      <c r="D113" s="2">
        <f t="shared" si="4"/>
        <v>6.213159586848109E-49</v>
      </c>
      <c r="E113" s="2">
        <f t="shared" si="5"/>
        <v>0.10860910882495796</v>
      </c>
      <c r="F113" s="2">
        <f t="shared" si="5"/>
        <v>0.18919065798198204</v>
      </c>
    </row>
    <row r="114" spans="1:6" x14ac:dyDescent="0.3">
      <c r="A114">
        <v>-112</v>
      </c>
      <c r="C114" s="2">
        <f t="shared" si="6"/>
        <v>0.22666666666666663</v>
      </c>
      <c r="D114" s="2">
        <f t="shared" si="4"/>
        <v>2.2856936767186716E-49</v>
      </c>
      <c r="E114" s="2">
        <f t="shared" si="5"/>
        <v>0.10645850437925281</v>
      </c>
      <c r="F114" s="2">
        <f t="shared" si="5"/>
        <v>0.18637397603940997</v>
      </c>
    </row>
    <row r="115" spans="1:6" x14ac:dyDescent="0.3">
      <c r="A115">
        <v>-113</v>
      </c>
      <c r="C115" s="2">
        <f t="shared" si="6"/>
        <v>0.22333333333333333</v>
      </c>
      <c r="D115" s="2">
        <f t="shared" si="4"/>
        <v>8.4085971248036429E-50</v>
      </c>
      <c r="E115" s="2">
        <f t="shared" si="5"/>
        <v>0.10435048475476499</v>
      </c>
      <c r="F115" s="2">
        <f t="shared" si="5"/>
        <v>0.18359922902771791</v>
      </c>
    </row>
    <row r="116" spans="1:6" x14ac:dyDescent="0.3">
      <c r="A116">
        <v>-114</v>
      </c>
      <c r="C116" s="2">
        <f t="shared" si="6"/>
        <v>0.21999999999999997</v>
      </c>
      <c r="D116" s="2">
        <f t="shared" si="4"/>
        <v>3.093350011308561E-50</v>
      </c>
      <c r="E116" s="2">
        <f t="shared" si="5"/>
        <v>0.10228420671553744</v>
      </c>
      <c r="F116" s="2">
        <f t="shared" si="5"/>
        <v>0.1808657926171221</v>
      </c>
    </row>
    <row r="117" spans="1:6" x14ac:dyDescent="0.3">
      <c r="A117">
        <v>-115</v>
      </c>
      <c r="C117" s="2">
        <f t="shared" si="6"/>
        <v>0.21666666666666662</v>
      </c>
      <c r="D117" s="2">
        <f t="shared" si="4"/>
        <v>1.1379798735078682E-50</v>
      </c>
      <c r="E117" s="2">
        <f t="shared" si="5"/>
        <v>0.10025884372280371</v>
      </c>
      <c r="F117" s="2">
        <f t="shared" si="5"/>
        <v>0.17817305177289844</v>
      </c>
    </row>
    <row r="118" spans="1:6" x14ac:dyDescent="0.3">
      <c r="A118">
        <v>-116</v>
      </c>
      <c r="C118" s="2">
        <f t="shared" si="6"/>
        <v>0.21333333333333332</v>
      </c>
      <c r="D118" s="2">
        <f t="shared" si="4"/>
        <v>4.1863939993042314E-51</v>
      </c>
      <c r="E118" s="2">
        <f t="shared" si="5"/>
        <v>9.8273585604361544E-2</v>
      </c>
      <c r="F118" s="2">
        <f t="shared" si="5"/>
        <v>0.17552040061699686</v>
      </c>
    </row>
    <row r="119" spans="1:6" x14ac:dyDescent="0.3">
      <c r="A119">
        <v>-117</v>
      </c>
      <c r="C119" s="2">
        <f t="shared" si="6"/>
        <v>0.20999999999999996</v>
      </c>
      <c r="D119" s="2">
        <f t="shared" si="4"/>
        <v>1.5400882849875202E-51</v>
      </c>
      <c r="E119" s="2">
        <f t="shared" si="5"/>
        <v>9.6327638230493035E-2</v>
      </c>
      <c r="F119" s="2">
        <f t="shared" si="5"/>
        <v>0.17290724229171639</v>
      </c>
    </row>
    <row r="120" spans="1:6" x14ac:dyDescent="0.3">
      <c r="A120">
        <v>-118</v>
      </c>
      <c r="C120" s="2">
        <f t="shared" si="6"/>
        <v>0.20666666666666667</v>
      </c>
      <c r="D120" s="2">
        <f t="shared" si="4"/>
        <v>5.665668176358939E-52</v>
      </c>
      <c r="E120" s="2">
        <f t="shared" si="5"/>
        <v>9.4420223196302347E-2</v>
      </c>
      <c r="F120" s="2">
        <f t="shared" si="5"/>
        <v>0.17033298882540943</v>
      </c>
    </row>
    <row r="121" spans="1:6" x14ac:dyDescent="0.3">
      <c r="A121">
        <v>-119</v>
      </c>
      <c r="C121" s="2">
        <f t="shared" si="6"/>
        <v>0.20333333333333331</v>
      </c>
      <c r="D121" s="2">
        <f t="shared" si="4"/>
        <v>2.0842828425817514E-52</v>
      </c>
      <c r="E121" s="2">
        <f t="shared" si="5"/>
        <v>9.255057751034329E-2</v>
      </c>
      <c r="F121" s="2">
        <f t="shared" si="5"/>
        <v>0.1677970610001859</v>
      </c>
    </row>
    <row r="122" spans="1:6" x14ac:dyDescent="0.3">
      <c r="A122">
        <v>-120</v>
      </c>
      <c r="B122" s="1">
        <v>0.2</v>
      </c>
      <c r="C122" s="2">
        <f t="shared" si="6"/>
        <v>0.19999999999999996</v>
      </c>
      <c r="D122" s="2">
        <f t="shared" si="4"/>
        <v>7.6676480737219997E-53</v>
      </c>
      <c r="E122" s="2">
        <f t="shared" si="5"/>
        <v>9.0717953289412512E-2</v>
      </c>
      <c r="F122" s="2">
        <f t="shared" si="5"/>
        <v>0.16529888822158656</v>
      </c>
    </row>
    <row r="123" spans="1:6" x14ac:dyDescent="0.3">
      <c r="A123">
        <v>-121</v>
      </c>
      <c r="C123" s="2">
        <f t="shared" si="6"/>
        <v>0.19666666666666666</v>
      </c>
      <c r="D123" s="2">
        <f t="shared" si="4"/>
        <v>2.8207700884601352E-53</v>
      </c>
      <c r="E123" s="2">
        <f t="shared" si="5"/>
        <v>8.8921617459386343E-2</v>
      </c>
      <c r="F123" s="2">
        <f t="shared" si="5"/>
        <v>0.16283790839019696</v>
      </c>
    </row>
    <row r="124" spans="1:6" x14ac:dyDescent="0.3">
      <c r="A124">
        <v>-122</v>
      </c>
      <c r="C124" s="2">
        <f t="shared" si="6"/>
        <v>0.1933333333333333</v>
      </c>
      <c r="D124" s="2">
        <f t="shared" si="4"/>
        <v>1.0377033238158346E-53</v>
      </c>
      <c r="E124" s="2">
        <f t="shared" si="5"/>
        <v>8.7160851461981298E-2</v>
      </c>
      <c r="F124" s="2">
        <f t="shared" si="5"/>
        <v>0.16041356777517279</v>
      </c>
    </row>
    <row r="125" spans="1:6" x14ac:dyDescent="0.3">
      <c r="A125">
        <v>-123</v>
      </c>
      <c r="C125" s="2">
        <f t="shared" si="6"/>
        <v>0.19</v>
      </c>
      <c r="D125" s="2">
        <f t="shared" si="4"/>
        <v>3.8174971886711748E-54</v>
      </c>
      <c r="E125" s="2">
        <f t="shared" si="5"/>
        <v>8.5434950967321233E-2</v>
      </c>
      <c r="F125" s="2">
        <f t="shared" si="5"/>
        <v>0.1580253208896478</v>
      </c>
    </row>
    <row r="126" spans="1:6" x14ac:dyDescent="0.3">
      <c r="A126">
        <v>-124</v>
      </c>
      <c r="C126" s="2">
        <f t="shared" si="6"/>
        <v>0.18666666666666665</v>
      </c>
      <c r="D126" s="2">
        <f t="shared" si="4"/>
        <v>1.4043787324419038E-54</v>
      </c>
      <c r="E126" s="2">
        <f t="shared" si="5"/>
        <v>8.3743225592195963E-2</v>
      </c>
      <c r="F126" s="2">
        <f t="shared" si="5"/>
        <v>0.15567263036799733</v>
      </c>
    </row>
    <row r="127" spans="1:6" x14ac:dyDescent="0.3">
      <c r="A127">
        <v>-125</v>
      </c>
      <c r="C127" s="2">
        <f t="shared" si="6"/>
        <v>0.18333333333333329</v>
      </c>
      <c r="D127" s="2">
        <f t="shared" si="4"/>
        <v>5.166420632837861E-55</v>
      </c>
      <c r="E127" s="2">
        <f t="shared" si="5"/>
        <v>8.20849986238988E-2</v>
      </c>
      <c r="F127" s="2">
        <f t="shared" si="5"/>
        <v>0.15335496684492847</v>
      </c>
    </row>
    <row r="128" spans="1:6" x14ac:dyDescent="0.3">
      <c r="A128">
        <v>-126</v>
      </c>
      <c r="C128" s="2">
        <f t="shared" si="6"/>
        <v>0.18</v>
      </c>
      <c r="D128" s="2">
        <f t="shared" si="4"/>
        <v>1.9006199352650016E-55</v>
      </c>
      <c r="E128" s="2">
        <f t="shared" si="5"/>
        <v>8.0459606749532439E-2</v>
      </c>
      <c r="F128" s="2">
        <f t="shared" si="5"/>
        <v>0.15107180883637086</v>
      </c>
    </row>
    <row r="129" spans="1:6" x14ac:dyDescent="0.3">
      <c r="A129">
        <v>-127</v>
      </c>
      <c r="C129" s="2">
        <f t="shared" si="6"/>
        <v>0.17666666666666664</v>
      </c>
      <c r="D129" s="2">
        <f t="shared" si="4"/>
        <v>6.9919899966459171E-56</v>
      </c>
      <c r="E129" s="2">
        <f t="shared" si="5"/>
        <v>7.8866399790674946E-2</v>
      </c>
      <c r="F129" s="2">
        <f t="shared" si="5"/>
        <v>0.14882264262214037</v>
      </c>
    </row>
    <row r="130" spans="1:6" x14ac:dyDescent="0.3">
      <c r="A130">
        <v>-128</v>
      </c>
      <c r="C130" s="2">
        <f t="shared" si="6"/>
        <v>0.17333333333333328</v>
      </c>
      <c r="D130" s="2">
        <f t="shared" si="4"/>
        <v>2.5722093726424148E-56</v>
      </c>
      <c r="E130" s="2">
        <f t="shared" si="5"/>
        <v>7.7304740443299741E-2</v>
      </c>
      <c r="F130" s="2">
        <f t="shared" si="5"/>
        <v>0.14660696213035015</v>
      </c>
    </row>
    <row r="131" spans="1:6" x14ac:dyDescent="0.3">
      <c r="A131">
        <v>-129</v>
      </c>
      <c r="C131" s="2">
        <f t="shared" si="6"/>
        <v>0.16999999999999998</v>
      </c>
      <c r="D131" s="2">
        <f t="shared" ref="D131:D182" si="7">EXP(A131)</f>
        <v>9.4626294658363784E-57</v>
      </c>
      <c r="E131" s="2">
        <f t="shared" ref="E131:F182" si="8">EXP(E$1*$A131)</f>
        <v>7.5774004022845481E-2</v>
      </c>
      <c r="F131" s="2">
        <f t="shared" si="8"/>
        <v>0.14442426882354201</v>
      </c>
    </row>
    <row r="132" spans="1:6" x14ac:dyDescent="0.3">
      <c r="A132">
        <v>-130</v>
      </c>
      <c r="C132" s="2">
        <f t="shared" si="6"/>
        <v>0.16666666666666663</v>
      </c>
      <c r="D132" s="2">
        <f t="shared" si="7"/>
        <v>3.4811068399043105E-57</v>
      </c>
      <c r="E132" s="2">
        <f t="shared" si="8"/>
        <v>7.4273578214333877E-2</v>
      </c>
      <c r="F132" s="2">
        <f t="shared" si="8"/>
        <v>0.14227407158651359</v>
      </c>
    </row>
    <row r="133" spans="1:6" x14ac:dyDescent="0.3">
      <c r="A133">
        <v>-131</v>
      </c>
      <c r="C133" s="2">
        <f t="shared" si="6"/>
        <v>0.16333333333333333</v>
      </c>
      <c r="D133" s="2">
        <f t="shared" si="7"/>
        <v>1.2806276389220833E-57</v>
      </c>
      <c r="E133" s="2">
        <f t="shared" si="8"/>
        <v>7.2802862827435588E-2</v>
      </c>
      <c r="F133" s="2">
        <f t="shared" si="8"/>
        <v>0.14015588661581538</v>
      </c>
    </row>
    <row r="134" spans="1:6" x14ac:dyDescent="0.3">
      <c r="A134">
        <v>-132</v>
      </c>
      <c r="C134" s="2">
        <f t="shared" si="6"/>
        <v>0.15999999999999998</v>
      </c>
      <c r="D134" s="2">
        <f t="shared" si="7"/>
        <v>4.7111658015535965E-58</v>
      </c>
      <c r="E134" s="2">
        <f t="shared" si="8"/>
        <v>7.1361269556386053E-2</v>
      </c>
      <c r="F134" s="2">
        <f t="shared" si="8"/>
        <v>0.13806923731089282</v>
      </c>
    </row>
    <row r="135" spans="1:6" x14ac:dyDescent="0.3">
      <c r="A135">
        <v>-133</v>
      </c>
      <c r="C135" s="2">
        <f t="shared" si="6"/>
        <v>0.15666666666666662</v>
      </c>
      <c r="D135" s="2">
        <f t="shared" si="7"/>
        <v>1.733141042341547E-58</v>
      </c>
      <c r="E135" s="2">
        <f t="shared" si="8"/>
        <v>6.9948221744655356E-2</v>
      </c>
      <c r="F135" s="2">
        <f t="shared" si="8"/>
        <v>0.13601365416684918</v>
      </c>
    </row>
    <row r="136" spans="1:6" x14ac:dyDescent="0.3">
      <c r="A136">
        <v>-134</v>
      </c>
      <c r="C136" s="2">
        <f t="shared" si="6"/>
        <v>0.15333333333333332</v>
      </c>
      <c r="D136" s="2">
        <f t="shared" si="7"/>
        <v>6.3758695812789938E-59</v>
      </c>
      <c r="E136" s="2">
        <f t="shared" si="8"/>
        <v>6.8563154154277911E-2</v>
      </c>
      <c r="F136" s="2">
        <f t="shared" si="8"/>
        <v>0.13398867466880499</v>
      </c>
    </row>
    <row r="137" spans="1:6" x14ac:dyDescent="0.3">
      <c r="A137">
        <v>-135</v>
      </c>
      <c r="C137" s="2">
        <f t="shared" si="6"/>
        <v>0.14999999999999997</v>
      </c>
      <c r="D137" s="2">
        <f t="shared" si="7"/>
        <v>2.3455513385429143E-59</v>
      </c>
      <c r="E137" s="2">
        <f t="shared" si="8"/>
        <v>6.7205512739749756E-2</v>
      </c>
      <c r="F137" s="2">
        <f t="shared" si="8"/>
        <v>0.13199384318783022</v>
      </c>
    </row>
    <row r="138" spans="1:6" x14ac:dyDescent="0.3">
      <c r="A138">
        <v>-136</v>
      </c>
      <c r="C138" s="2">
        <f t="shared" si="6"/>
        <v>0.14666666666666667</v>
      </c>
      <c r="D138" s="2">
        <f t="shared" si="7"/>
        <v>8.6288011566209585E-60</v>
      </c>
      <c r="E138" s="2">
        <f t="shared" si="8"/>
        <v>6.5874754426402948E-2</v>
      </c>
      <c r="F138" s="2">
        <f t="shared" si="8"/>
        <v>0.13002871087842591</v>
      </c>
    </row>
    <row r="139" spans="1:6" x14ac:dyDescent="0.3">
      <c r="A139">
        <v>-137</v>
      </c>
      <c r="C139" s="2">
        <f t="shared" si="6"/>
        <v>0.14333333333333331</v>
      </c>
      <c r="D139" s="2">
        <f t="shared" si="7"/>
        <v>3.1743585474772134E-60</v>
      </c>
      <c r="E139" s="2">
        <f t="shared" si="8"/>
        <v>6.457034689316847E-2</v>
      </c>
      <c r="F139" s="2">
        <f t="shared" si="8"/>
        <v>0.12809283557753204</v>
      </c>
    </row>
    <row r="140" spans="1:6" x14ac:dyDescent="0.3">
      <c r="A140">
        <v>-138</v>
      </c>
      <c r="C140" s="2">
        <f t="shared" si="6"/>
        <v>0.13999999999999996</v>
      </c>
      <c r="D140" s="2">
        <f t="shared" si="7"/>
        <v>1.1677812485237085E-60</v>
      </c>
      <c r="E140" s="2">
        <f t="shared" si="8"/>
        <v>6.3291768359640704E-2</v>
      </c>
      <c r="F140" s="2">
        <f t="shared" si="8"/>
        <v>0.12618578170503877</v>
      </c>
    </row>
    <row r="141" spans="1:6" x14ac:dyDescent="0.3">
      <c r="A141">
        <v>-139</v>
      </c>
      <c r="C141" s="2">
        <f t="shared" si="6"/>
        <v>0.13666666666666666</v>
      </c>
      <c r="D141" s="2">
        <f t="shared" si="7"/>
        <v>4.2960271311739114E-61</v>
      </c>
      <c r="E141" s="2">
        <f t="shared" si="8"/>
        <v>6.203850737735829E-2</v>
      </c>
      <c r="F141" s="2">
        <f t="shared" si="8"/>
        <v>0.12430712016577938</v>
      </c>
    </row>
    <row r="142" spans="1:6" x14ac:dyDescent="0.3">
      <c r="A142">
        <v>-140</v>
      </c>
      <c r="C142" s="2">
        <f t="shared" si="6"/>
        <v>0.1333333333333333</v>
      </c>
      <c r="D142" s="2">
        <f t="shared" si="7"/>
        <v>1.580420060273613E-61</v>
      </c>
      <c r="E142" s="2">
        <f t="shared" si="8"/>
        <v>6.0810062625217952E-2</v>
      </c>
      <c r="F142" s="2">
        <f t="shared" si="8"/>
        <v>0.12245642825298191</v>
      </c>
    </row>
    <row r="143" spans="1:6" x14ac:dyDescent="0.3">
      <c r="A143">
        <v>-141</v>
      </c>
      <c r="C143" s="2">
        <f t="shared" si="6"/>
        <v>0.13</v>
      </c>
      <c r="D143" s="2">
        <f t="shared" si="7"/>
        <v>5.8140404858959392E-62</v>
      </c>
      <c r="E143" s="2">
        <f t="shared" si="8"/>
        <v>5.9605942708939368E-2</v>
      </c>
      <c r="F143" s="2">
        <f t="shared" si="8"/>
        <v>0.12063328955315832</v>
      </c>
    </row>
    <row r="144" spans="1:6" x14ac:dyDescent="0.3">
      <c r="A144">
        <v>-142</v>
      </c>
      <c r="C144" s="2">
        <f t="shared" si="6"/>
        <v>0.12666666666666665</v>
      </c>
      <c r="D144" s="2">
        <f t="shared" si="7"/>
        <v>2.1388659648995392E-62</v>
      </c>
      <c r="E144" s="2">
        <f t="shared" si="8"/>
        <v>5.8425665964500828E-2</v>
      </c>
      <c r="F144" s="2">
        <f t="shared" si="8"/>
        <v>0.11883729385240965</v>
      </c>
    </row>
    <row r="145" spans="1:6" x14ac:dyDescent="0.3">
      <c r="A145">
        <v>-143</v>
      </c>
      <c r="C145" s="2">
        <f t="shared" si="6"/>
        <v>0.12333333333333329</v>
      </c>
      <c r="D145" s="2">
        <f t="shared" si="7"/>
        <v>7.8684481590786025E-63</v>
      </c>
      <c r="E145" s="2">
        <f t="shared" si="8"/>
        <v>5.7268760265467358E-2</v>
      </c>
      <c r="F145" s="2">
        <f t="shared" si="8"/>
        <v>0.11706803704412637</v>
      </c>
    </row>
    <row r="146" spans="1:6" x14ac:dyDescent="0.3">
      <c r="A146">
        <v>-144</v>
      </c>
      <c r="C146" s="2">
        <f t="shared" si="6"/>
        <v>0.12</v>
      </c>
      <c r="D146" s="2">
        <f t="shared" si="7"/>
        <v>2.8946403116483003E-63</v>
      </c>
      <c r="E146" s="2">
        <f t="shared" si="8"/>
        <v>5.6134762834133725E-2</v>
      </c>
      <c r="F146" s="2">
        <f t="shared" si="8"/>
        <v>0.11532512103806251</v>
      </c>
    </row>
    <row r="147" spans="1:6" x14ac:dyDescent="0.3">
      <c r="A147">
        <v>-145</v>
      </c>
      <c r="C147" s="2">
        <f t="shared" si="6"/>
        <v>0.11666666666666664</v>
      </c>
      <c r="D147" s="2">
        <f t="shared" si="7"/>
        <v>1.0648786602415064E-63</v>
      </c>
      <c r="E147" s="2">
        <f t="shared" si="8"/>
        <v>5.5023220056407231E-2</v>
      </c>
      <c r="F147" s="2">
        <f t="shared" si="8"/>
        <v>0.11360815367076377</v>
      </c>
    </row>
    <row r="148" spans="1:6" x14ac:dyDescent="0.3">
      <c r="A148">
        <v>-146</v>
      </c>
      <c r="C148" s="2">
        <f t="shared" si="6"/>
        <v>0.11333333333333329</v>
      </c>
      <c r="D148" s="2">
        <f t="shared" si="7"/>
        <v>3.9174696644503952E-64</v>
      </c>
      <c r="E148" s="2">
        <f t="shared" si="8"/>
        <v>5.3933687300356019E-2</v>
      </c>
      <c r="F148" s="2">
        <f t="shared" si="8"/>
        <v>0.11191674861732888</v>
      </c>
    </row>
    <row r="149" spans="1:6" x14ac:dyDescent="0.3">
      <c r="A149">
        <v>-147</v>
      </c>
      <c r="C149" s="2">
        <f t="shared" si="6"/>
        <v>0.10999999999999999</v>
      </c>
      <c r="D149" s="2">
        <f t="shared" si="7"/>
        <v>1.4411565509640892E-64</v>
      </c>
      <c r="E149" s="2">
        <f t="shared" si="8"/>
        <v>5.2865728738350368E-2</v>
      </c>
      <c r="F149" s="2">
        <f t="shared" si="8"/>
        <v>0.11025052530448522</v>
      </c>
    </row>
    <row r="150" spans="1:6" x14ac:dyDescent="0.3">
      <c r="A150">
        <v>-148</v>
      </c>
      <c r="C150" s="2">
        <f t="shared" si="6"/>
        <v>0.10666666666666663</v>
      </c>
      <c r="D150" s="2">
        <f t="shared" si="7"/>
        <v>5.3017186660923236E-65</v>
      </c>
      <c r="E150" s="2">
        <f t="shared" si="8"/>
        <v>5.1818917172725833E-2</v>
      </c>
      <c r="F150" s="2">
        <f t="shared" si="8"/>
        <v>0.10860910882495801</v>
      </c>
    </row>
    <row r="151" spans="1:6" x14ac:dyDescent="0.3">
      <c r="A151">
        <v>-149</v>
      </c>
      <c r="C151" s="2">
        <f t="shared" si="6"/>
        <v>0.10333333333333333</v>
      </c>
      <c r="D151" s="2">
        <f t="shared" si="7"/>
        <v>1.9503933001302485E-65</v>
      </c>
      <c r="E151" s="2">
        <f t="shared" si="8"/>
        <v>5.0792833864898503E-2</v>
      </c>
      <c r="F151" s="2">
        <f t="shared" si="8"/>
        <v>0.10699212985311449</v>
      </c>
    </row>
    <row r="152" spans="1:6" x14ac:dyDescent="0.3">
      <c r="A152">
        <v>-150</v>
      </c>
      <c r="B152" s="1">
        <v>0.1</v>
      </c>
      <c r="C152" s="2">
        <f t="shared" si="6"/>
        <v>9.9999999999999978E-2</v>
      </c>
      <c r="D152" s="2">
        <f t="shared" si="7"/>
        <v>7.1750959731644108E-66</v>
      </c>
      <c r="E152" s="2">
        <f t="shared" si="8"/>
        <v>4.9787068367863944E-2</v>
      </c>
      <c r="F152" s="2">
        <f t="shared" si="8"/>
        <v>0.10539922456186433</v>
      </c>
    </row>
    <row r="153" spans="1:6" x14ac:dyDescent="0.3">
      <c r="A153">
        <v>-151</v>
      </c>
      <c r="C153" s="2">
        <f t="shared" si="6"/>
        <v>9.6666666666666679E-2</v>
      </c>
      <c r="D153" s="2">
        <f t="shared" si="7"/>
        <v>2.6395702969591894E-66</v>
      </c>
      <c r="E153" s="2">
        <f t="shared" si="8"/>
        <v>4.8801218362012962E-2</v>
      </c>
      <c r="F153" s="2">
        <f t="shared" si="8"/>
        <v>0.10383003454079692</v>
      </c>
    </row>
    <row r="154" spans="1:6" x14ac:dyDescent="0.3">
      <c r="A154">
        <v>-152</v>
      </c>
      <c r="C154" s="2">
        <f t="shared" si="6"/>
        <v>9.3333333333333268E-2</v>
      </c>
      <c r="D154" s="2">
        <f t="shared" si="7"/>
        <v>9.7104364577808461E-67</v>
      </c>
      <c r="E154" s="2">
        <f t="shared" si="8"/>
        <v>4.7834889494198368E-2</v>
      </c>
      <c r="F154" s="2">
        <f t="shared" si="8"/>
        <v>0.10228420671553748</v>
      </c>
    </row>
    <row r="155" spans="1:6" x14ac:dyDescent="0.3">
      <c r="A155">
        <v>-153</v>
      </c>
      <c r="C155" s="2">
        <f t="shared" si="6"/>
        <v>8.9999999999999969E-2</v>
      </c>
      <c r="D155" s="2">
        <f t="shared" si="7"/>
        <v>3.5722699376192174E-67</v>
      </c>
      <c r="E155" s="2">
        <f t="shared" si="8"/>
        <v>4.6887695219988486E-2</v>
      </c>
      <c r="F155" s="2">
        <f t="shared" si="8"/>
        <v>0.10076139326830373</v>
      </c>
    </row>
    <row r="156" spans="1:6" x14ac:dyDescent="0.3">
      <c r="A156">
        <v>-154</v>
      </c>
      <c r="C156" s="2">
        <f t="shared" si="6"/>
        <v>8.666666666666667E-2</v>
      </c>
      <c r="D156" s="2">
        <f t="shared" si="7"/>
        <v>1.314164668364901E-67</v>
      </c>
      <c r="E156" s="2">
        <f t="shared" si="8"/>
        <v>4.5959256649044204E-2</v>
      </c>
      <c r="F156" s="2">
        <f t="shared" si="8"/>
        <v>9.9261251559645658E-2</v>
      </c>
    </row>
    <row r="157" spans="1:6" x14ac:dyDescent="0.3">
      <c r="A157">
        <v>-155</v>
      </c>
      <c r="C157" s="2">
        <f t="shared" si="6"/>
        <v>8.3333333333333259E-2</v>
      </c>
      <c r="D157" s="2">
        <f t="shared" si="7"/>
        <v>4.8345416380533357E-68</v>
      </c>
      <c r="E157" s="2">
        <f t="shared" si="8"/>
        <v>4.5049202393557801E-2</v>
      </c>
      <c r="F157" s="2">
        <f t="shared" si="8"/>
        <v>9.7783444051350088E-2</v>
      </c>
    </row>
    <row r="158" spans="1:6" x14ac:dyDescent="0.3">
      <c r="A158">
        <v>-156</v>
      </c>
      <c r="C158" s="2">
        <f t="shared" si="6"/>
        <v>7.999999999999996E-2</v>
      </c>
      <c r="D158" s="2">
        <f t="shared" si="7"/>
        <v>1.7785284761271306E-68</v>
      </c>
      <c r="E158" s="2">
        <f t="shared" si="8"/>
        <v>4.415716841969286E-2</v>
      </c>
      <c r="F158" s="2">
        <f t="shared" si="8"/>
        <v>9.6327638230493035E-2</v>
      </c>
    </row>
    <row r="159" spans="1:6" x14ac:dyDescent="0.3">
      <c r="A159">
        <v>-157</v>
      </c>
      <c r="C159" s="2">
        <f t="shared" si="6"/>
        <v>7.6666666666666661E-2</v>
      </c>
      <c r="D159" s="2">
        <f t="shared" si="7"/>
        <v>6.5428406190514573E-69</v>
      </c>
      <c r="E159" s="2">
        <f t="shared" si="8"/>
        <v>4.3282797901965896E-2</v>
      </c>
      <c r="F159" s="2">
        <f t="shared" si="8"/>
        <v>9.4893506534623112E-2</v>
      </c>
    </row>
    <row r="160" spans="1:6" x14ac:dyDescent="0.3">
      <c r="A160">
        <v>-158</v>
      </c>
      <c r="C160" s="2">
        <f t="shared" si="6"/>
        <v>7.3333333333333361E-2</v>
      </c>
      <c r="D160" s="2">
        <f t="shared" si="7"/>
        <v>2.4069765506104637E-69</v>
      </c>
      <c r="E160" s="2">
        <f t="shared" si="8"/>
        <v>4.2425741080511385E-2</v>
      </c>
      <c r="F160" s="2">
        <f t="shared" si="8"/>
        <v>9.3480726278058465E-2</v>
      </c>
    </row>
    <row r="161" spans="1:6" x14ac:dyDescent="0.3">
      <c r="A161">
        <v>-159</v>
      </c>
      <c r="C161" s="2">
        <f t="shared" ref="C161:C182" si="9">0.6+A161/300</f>
        <v>6.9999999999999951E-2</v>
      </c>
      <c r="D161" s="2">
        <f t="shared" si="7"/>
        <v>8.8547718835134325E-70</v>
      </c>
      <c r="E161" s="2">
        <f t="shared" si="8"/>
        <v>4.1585655121173161E-2</v>
      </c>
      <c r="F161" s="2">
        <f t="shared" si="8"/>
        <v>9.2088979579281194E-2</v>
      </c>
    </row>
    <row r="162" spans="1:6" x14ac:dyDescent="0.3">
      <c r="A162">
        <v>-160</v>
      </c>
      <c r="C162" s="2">
        <f t="shared" si="9"/>
        <v>6.6666666666666652E-2</v>
      </c>
      <c r="D162" s="2">
        <f t="shared" si="7"/>
        <v>3.2574885322075211E-70</v>
      </c>
      <c r="E162" s="2">
        <f t="shared" si="8"/>
        <v>4.0762203978366211E-2</v>
      </c>
      <c r="F162" s="2">
        <f t="shared" si="8"/>
        <v>9.0717953289412512E-2</v>
      </c>
    </row>
    <row r="163" spans="1:6" x14ac:dyDescent="0.3">
      <c r="A163">
        <v>-161</v>
      </c>
      <c r="C163" s="2">
        <f t="shared" si="9"/>
        <v>6.3333333333333353E-2</v>
      </c>
      <c r="D163" s="2">
        <f t="shared" si="7"/>
        <v>1.1983630608508849E-70</v>
      </c>
      <c r="E163" s="2">
        <f t="shared" si="8"/>
        <v>3.9955058260653896E-2</v>
      </c>
      <c r="F163" s="2">
        <f t="shared" si="8"/>
        <v>8.9367338921753192E-2</v>
      </c>
    </row>
    <row r="164" spans="1:6" x14ac:dyDescent="0.3">
      <c r="A164">
        <v>-162</v>
      </c>
      <c r="C164" s="2">
        <f t="shared" si="9"/>
        <v>5.9999999999999942E-2</v>
      </c>
      <c r="D164" s="2">
        <f t="shared" si="7"/>
        <v>4.4085313314632264E-71</v>
      </c>
      <c r="E164" s="2">
        <f t="shared" si="8"/>
        <v>3.9163895098987066E-2</v>
      </c>
      <c r="F164" s="2">
        <f t="shared" si="8"/>
        <v>8.803683258237259E-2</v>
      </c>
    </row>
    <row r="165" spans="1:6" x14ac:dyDescent="0.3">
      <c r="A165">
        <v>-163</v>
      </c>
      <c r="C165" s="2">
        <f t="shared" si="9"/>
        <v>5.6666666666666643E-2</v>
      </c>
      <c r="D165" s="2">
        <f t="shared" si="7"/>
        <v>1.6218080426054863E-71</v>
      </c>
      <c r="E165" s="2">
        <f t="shared" si="8"/>
        <v>3.8388398017552054E-2</v>
      </c>
      <c r="F165" s="2">
        <f t="shared" si="8"/>
        <v>8.6726134901731144E-2</v>
      </c>
    </row>
    <row r="166" spans="1:6" x14ac:dyDescent="0.3">
      <c r="A166">
        <v>-164</v>
      </c>
      <c r="C166" s="2">
        <f t="shared" si="9"/>
        <v>5.3333333333333344E-2</v>
      </c>
      <c r="D166" s="2">
        <f t="shared" si="7"/>
        <v>5.96629836401057E-72</v>
      </c>
      <c r="E166" s="2">
        <f t="shared" si="8"/>
        <v>3.76282568071762E-2</v>
      </c>
      <c r="F166" s="2">
        <f t="shared" si="8"/>
        <v>8.5434950967321233E-2</v>
      </c>
    </row>
    <row r="167" spans="1:6" x14ac:dyDescent="0.3">
      <c r="A167">
        <v>-165</v>
      </c>
      <c r="C167" s="2">
        <f t="shared" si="9"/>
        <v>4.9999999999999933E-2</v>
      </c>
      <c r="D167" s="2">
        <f t="shared" si="7"/>
        <v>2.194878508014299E-72</v>
      </c>
      <c r="E167" s="2">
        <f t="shared" si="8"/>
        <v>3.6883167401239994E-2</v>
      </c>
      <c r="F167" s="2">
        <f t="shared" si="8"/>
        <v>8.4162990257310361E-2</v>
      </c>
    </row>
    <row r="168" spans="1:6" x14ac:dyDescent="0.3">
      <c r="A168">
        <v>-166</v>
      </c>
      <c r="C168" s="2">
        <f t="shared" si="9"/>
        <v>4.6666666666666634E-2</v>
      </c>
      <c r="D168" s="2">
        <f t="shared" si="7"/>
        <v>8.0745067896750944E-73</v>
      </c>
      <c r="E168" s="2">
        <f t="shared" si="8"/>
        <v>3.6152831754046412E-2</v>
      </c>
      <c r="F168" s="2">
        <f t="shared" si="8"/>
        <v>8.2909966575172703E-2</v>
      </c>
    </row>
    <row r="169" spans="1:6" x14ac:dyDescent="0.3">
      <c r="A169">
        <v>-167</v>
      </c>
      <c r="C169" s="2">
        <f t="shared" si="9"/>
        <v>4.3333333333333335E-2</v>
      </c>
      <c r="D169" s="2">
        <f t="shared" si="7"/>
        <v>2.9704450455206908E-73</v>
      </c>
      <c r="E169" s="2">
        <f t="shared" si="8"/>
        <v>3.543695772159864E-2</v>
      </c>
      <c r="F169" s="2">
        <f t="shared" si="8"/>
        <v>8.167559798529346E-2</v>
      </c>
    </row>
    <row r="170" spans="1:6" x14ac:dyDescent="0.3">
      <c r="A170">
        <v>-168</v>
      </c>
      <c r="C170" s="2">
        <f t="shared" si="9"/>
        <v>3.9999999999999925E-2</v>
      </c>
      <c r="D170" s="2">
        <f t="shared" si="7"/>
        <v>1.0927656633766312E-73</v>
      </c>
      <c r="E170" s="2">
        <f t="shared" si="8"/>
        <v>3.4735258944738563E-2</v>
      </c>
      <c r="F170" s="2">
        <f t="shared" si="8"/>
        <v>8.0459606749532439E-2</v>
      </c>
    </row>
    <row r="171" spans="1:6" x14ac:dyDescent="0.3">
      <c r="A171">
        <v>-169</v>
      </c>
      <c r="C171" s="2">
        <f t="shared" si="9"/>
        <v>3.6666666666666625E-2</v>
      </c>
      <c r="D171" s="2">
        <f t="shared" si="7"/>
        <v>4.0200602157433552E-74</v>
      </c>
      <c r="E171" s="2">
        <f t="shared" si="8"/>
        <v>3.4047454734599344E-2</v>
      </c>
      <c r="F171" s="2">
        <f t="shared" si="8"/>
        <v>7.9261719264731592E-2</v>
      </c>
    </row>
    <row r="172" spans="1:6" x14ac:dyDescent="0.3">
      <c r="A172">
        <v>-170</v>
      </c>
      <c r="C172" s="2">
        <f t="shared" si="9"/>
        <v>3.3333333333333326E-2</v>
      </c>
      <c r="D172" s="2">
        <f t="shared" si="7"/>
        <v>1.4788975056432133E-74</v>
      </c>
      <c r="E172" s="2">
        <f t="shared" si="8"/>
        <v>3.337326996032608E-2</v>
      </c>
      <c r="F172" s="2">
        <f t="shared" si="8"/>
        <v>7.8081666001153169E-2</v>
      </c>
    </row>
    <row r="173" spans="1:6" x14ac:dyDescent="0.3">
      <c r="A173">
        <v>-171</v>
      </c>
      <c r="C173" s="2">
        <f t="shared" si="9"/>
        <v>3.0000000000000027E-2</v>
      </c>
      <c r="D173" s="2">
        <f t="shared" si="7"/>
        <v>5.440559879258653E-75</v>
      </c>
      <c r="E173" s="2">
        <f t="shared" si="8"/>
        <v>3.2712434939019819E-2</v>
      </c>
      <c r="F173" s="2">
        <f t="shared" si="8"/>
        <v>7.6919181441834503E-2</v>
      </c>
    </row>
    <row r="174" spans="1:6" x14ac:dyDescent="0.3">
      <c r="A174">
        <v>-172</v>
      </c>
      <c r="C174" s="2">
        <f t="shared" si="9"/>
        <v>2.6666666666666616E-2</v>
      </c>
      <c r="D174" s="2">
        <f t="shared" si="7"/>
        <v>2.0014701280414429E-75</v>
      </c>
      <c r="E174" s="2">
        <f t="shared" si="8"/>
        <v>3.2064685327860769E-2</v>
      </c>
      <c r="F174" s="2">
        <f t="shared" si="8"/>
        <v>7.5774004022845481E-2</v>
      </c>
    </row>
    <row r="175" spans="1:6" x14ac:dyDescent="0.3">
      <c r="A175">
        <v>-173</v>
      </c>
      <c r="C175" s="2">
        <f t="shared" si="9"/>
        <v>2.3333333333333317E-2</v>
      </c>
      <c r="D175" s="2">
        <f t="shared" si="7"/>
        <v>7.3629971222522115E-76</v>
      </c>
      <c r="E175" s="2">
        <f t="shared" si="8"/>
        <v>3.142976201836771E-2</v>
      </c>
      <c r="F175" s="2">
        <f t="shared" si="8"/>
        <v>7.464587607443561E-2</v>
      </c>
    </row>
    <row r="176" spans="1:6" x14ac:dyDescent="0.3">
      <c r="A176">
        <v>-174</v>
      </c>
      <c r="C176" s="2">
        <f t="shared" si="9"/>
        <v>2.0000000000000018E-2</v>
      </c>
      <c r="D176" s="2">
        <f t="shared" si="7"/>
        <v>2.7086952666810816E-76</v>
      </c>
      <c r="E176" s="2">
        <f t="shared" si="8"/>
        <v>3.0807411032751076E-2</v>
      </c>
      <c r="F176" s="2">
        <f t="shared" si="8"/>
        <v>7.3534543763057097E-2</v>
      </c>
    </row>
    <row r="177" spans="1:6" x14ac:dyDescent="0.3">
      <c r="A177">
        <v>-175</v>
      </c>
      <c r="C177" s="2">
        <f t="shared" si="9"/>
        <v>1.6666666666666607E-2</v>
      </c>
      <c r="D177" s="2">
        <f t="shared" si="7"/>
        <v>9.9647330101036719E-77</v>
      </c>
      <c r="E177" s="2">
        <f t="shared" si="8"/>
        <v>3.0197383422318501E-2</v>
      </c>
      <c r="F177" s="2">
        <f t="shared" si="8"/>
        <v>7.2439757034251456E-2</v>
      </c>
    </row>
    <row r="178" spans="1:6" x14ac:dyDescent="0.3">
      <c r="A178">
        <v>-176</v>
      </c>
      <c r="C178" s="2">
        <f t="shared" si="9"/>
        <v>1.3333333333333308E-2</v>
      </c>
      <c r="D178" s="2">
        <f t="shared" si="7"/>
        <v>3.665820411179563E-77</v>
      </c>
      <c r="E178" s="2">
        <f t="shared" si="8"/>
        <v>2.9599435167891999E-2</v>
      </c>
      <c r="F178" s="2">
        <f t="shared" si="8"/>
        <v>7.1361269556386081E-2</v>
      </c>
    </row>
    <row r="179" spans="1:6" x14ac:dyDescent="0.3">
      <c r="A179">
        <v>-177</v>
      </c>
      <c r="C179" s="2">
        <f t="shared" si="9"/>
        <v>1.0000000000000009E-2</v>
      </c>
      <c r="D179" s="2">
        <f t="shared" si="7"/>
        <v>1.3485799642996046E-77</v>
      </c>
      <c r="E179" s="2">
        <f t="shared" si="8"/>
        <v>2.9013327082197053E-2</v>
      </c>
      <c r="F179" s="2">
        <f t="shared" si="8"/>
        <v>7.0298838665228472E-2</v>
      </c>
    </row>
    <row r="180" spans="1:6" x14ac:dyDescent="0.3">
      <c r="A180">
        <v>-178</v>
      </c>
      <c r="C180" s="2">
        <f t="shared" si="9"/>
        <v>6.6666666666665986E-3</v>
      </c>
      <c r="D180" s="2">
        <f t="shared" si="7"/>
        <v>4.9611484364154223E-78</v>
      </c>
      <c r="E180" s="2">
        <f t="shared" si="8"/>
        <v>2.8438824714184505E-2</v>
      </c>
      <c r="F180" s="2">
        <f t="shared" si="8"/>
        <v>6.9252225309345994E-2</v>
      </c>
    </row>
    <row r="181" spans="1:6" x14ac:dyDescent="0.3">
      <c r="A181">
        <v>-179</v>
      </c>
      <c r="C181" s="2">
        <f t="shared" si="9"/>
        <v>3.3333333333332993E-3</v>
      </c>
      <c r="D181" s="2">
        <f t="shared" si="7"/>
        <v>1.8251045143570802E-78</v>
      </c>
      <c r="E181" s="2">
        <f t="shared" si="8"/>
        <v>2.7875698255247015E-2</v>
      </c>
      <c r="F181" s="2">
        <f t="shared" si="8"/>
        <v>6.8221193996318125E-2</v>
      </c>
    </row>
    <row r="182" spans="1:6" x14ac:dyDescent="0.3">
      <c r="A182">
        <v>-180</v>
      </c>
      <c r="B182" s="1">
        <v>0</v>
      </c>
      <c r="C182" s="2">
        <f t="shared" si="9"/>
        <v>0</v>
      </c>
      <c r="D182" s="2">
        <f t="shared" si="7"/>
        <v>6.7141842882115936E-79</v>
      </c>
      <c r="E182" s="2">
        <f t="shared" si="8"/>
        <v>2.7323722447292559E-2</v>
      </c>
      <c r="F182" s="2">
        <f t="shared" si="8"/>
        <v>6.7205512739749784E-2</v>
      </c>
    </row>
  </sheetData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cancellation</vt:lpstr>
      <vt:lpstr>Tabelle1</vt:lpstr>
      <vt:lpstr>Tabelle2</vt:lpstr>
      <vt:lpstr>Tabelle3</vt:lpstr>
    </vt:vector>
  </TitlesOfParts>
  <Company>Boss Info AG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Miloslav Dorda</dc:creator>
  <cp:lastModifiedBy>Miloslav Dorda</cp:lastModifiedBy>
  <dcterms:created xsi:type="dcterms:W3CDTF">2017-02-14T08:28:17Z</dcterms:created>
  <dcterms:modified xsi:type="dcterms:W3CDTF">2017-02-15T00:36:12Z</dcterms:modified>
</cp:coreProperties>
</file>